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4366A6C6-E9D2-8A4E-A21D-015123DC6BF0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51" i="1"/>
  <c r="D94" i="1"/>
  <c r="D95" i="1"/>
  <c r="D96" i="1"/>
  <c r="D97" i="1"/>
  <c r="D98" i="1"/>
  <c r="F95" i="1"/>
  <c r="D58" i="1"/>
  <c r="D59" i="1"/>
  <c r="D60" i="1"/>
  <c r="D61" i="1"/>
  <c r="D62" i="1"/>
  <c r="D63" i="1"/>
  <c r="D64" i="1"/>
  <c r="D65" i="1"/>
  <c r="D66" i="1"/>
  <c r="F65" i="1"/>
  <c r="F64" i="1"/>
  <c r="F63" i="1"/>
  <c r="D51" i="1"/>
  <c r="D52" i="1"/>
  <c r="D53" i="1"/>
  <c r="D54" i="1"/>
  <c r="D55" i="1"/>
  <c r="D56" i="1"/>
  <c r="F15" i="1"/>
  <c r="D14" i="1"/>
  <c r="D15" i="1"/>
  <c r="H15" i="1"/>
  <c r="F16" i="1"/>
  <c r="D16" i="1"/>
  <c r="H16" i="1"/>
  <c r="F17" i="1"/>
  <c r="D17" i="1"/>
  <c r="H17" i="1"/>
  <c r="F18" i="1"/>
  <c r="D18" i="1"/>
  <c r="H18" i="1"/>
  <c r="F19" i="1"/>
  <c r="D19" i="1"/>
  <c r="H19" i="1"/>
  <c r="F20" i="1"/>
  <c r="D20" i="1"/>
  <c r="H20" i="1"/>
  <c r="F21" i="1"/>
  <c r="D21" i="1"/>
  <c r="H21" i="1"/>
  <c r="F22" i="1"/>
  <c r="D22" i="1"/>
  <c r="H22" i="1"/>
  <c r="F23" i="1"/>
  <c r="D23" i="1"/>
  <c r="H23" i="1"/>
  <c r="F24" i="1"/>
  <c r="D24" i="1"/>
  <c r="H24" i="1"/>
  <c r="F25" i="1"/>
  <c r="D25" i="1"/>
  <c r="H25" i="1"/>
  <c r="F26" i="1"/>
  <c r="D26" i="1"/>
  <c r="H26" i="1"/>
  <c r="F27" i="1"/>
  <c r="D27" i="1"/>
  <c r="H27" i="1"/>
  <c r="F28" i="1"/>
  <c r="D28" i="1"/>
  <c r="H28" i="1"/>
  <c r="F29" i="1"/>
  <c r="D29" i="1"/>
  <c r="H29" i="1"/>
  <c r="F30" i="1"/>
  <c r="D30" i="1"/>
  <c r="H30" i="1"/>
  <c r="F31" i="1"/>
  <c r="D31" i="1"/>
  <c r="H31" i="1"/>
  <c r="F32" i="1"/>
  <c r="D32" i="1"/>
  <c r="H32" i="1"/>
  <c r="F33" i="1"/>
  <c r="D33" i="1"/>
  <c r="H33" i="1"/>
  <c r="F34" i="1"/>
  <c r="D34" i="1"/>
  <c r="H34" i="1"/>
  <c r="F35" i="1"/>
  <c r="D35" i="1"/>
  <c r="H35" i="1"/>
  <c r="F36" i="1"/>
  <c r="D36" i="1"/>
  <c r="H36" i="1"/>
  <c r="F37" i="1"/>
  <c r="D37" i="1"/>
  <c r="H37" i="1"/>
  <c r="F38" i="1"/>
  <c r="D38" i="1"/>
  <c r="H38" i="1"/>
  <c r="F39" i="1"/>
  <c r="D39" i="1"/>
  <c r="H39" i="1"/>
  <c r="F40" i="1"/>
  <c r="D40" i="1"/>
  <c r="H40" i="1"/>
  <c r="F41" i="1"/>
  <c r="D41" i="1"/>
  <c r="H41" i="1"/>
  <c r="F42" i="1"/>
  <c r="D42" i="1"/>
  <c r="H42" i="1"/>
  <c r="F43" i="1"/>
  <c r="D43" i="1"/>
  <c r="H43" i="1"/>
  <c r="F44" i="1"/>
  <c r="D44" i="1"/>
  <c r="H44" i="1"/>
  <c r="F45" i="1"/>
  <c r="D45" i="1"/>
  <c r="H45" i="1"/>
  <c r="F46" i="1"/>
  <c r="D46" i="1"/>
  <c r="H46" i="1"/>
  <c r="F47" i="1"/>
  <c r="D47" i="1"/>
  <c r="H47" i="1"/>
  <c r="F48" i="1"/>
  <c r="D48" i="1"/>
  <c r="H48" i="1"/>
  <c r="F49" i="1"/>
  <c r="D49" i="1"/>
  <c r="H49" i="1"/>
  <c r="F50" i="1"/>
  <c r="D50" i="1"/>
  <c r="H50" i="1"/>
  <c r="F51" i="1"/>
  <c r="F52" i="1"/>
  <c r="F53" i="1"/>
  <c r="F54" i="1"/>
  <c r="F55" i="1"/>
  <c r="F56" i="1"/>
  <c r="F57" i="1"/>
  <c r="D57" i="1"/>
  <c r="F58" i="1"/>
  <c r="F59" i="1"/>
  <c r="F60" i="1"/>
  <c r="F61" i="1"/>
  <c r="F62" i="1"/>
  <c r="F66" i="1"/>
  <c r="F67" i="1"/>
  <c r="D67" i="1"/>
  <c r="F68" i="1"/>
  <c r="D68" i="1"/>
  <c r="F69" i="1"/>
  <c r="D69" i="1"/>
  <c r="F70" i="1"/>
  <c r="D70" i="1"/>
  <c r="F71" i="1"/>
  <c r="D71" i="1"/>
  <c r="F72" i="1"/>
  <c r="D72" i="1"/>
  <c r="F73" i="1"/>
  <c r="D73" i="1"/>
  <c r="F74" i="1"/>
  <c r="D74" i="1"/>
  <c r="F75" i="1"/>
  <c r="D75" i="1"/>
  <c r="F76" i="1"/>
  <c r="D76" i="1"/>
  <c r="F77" i="1"/>
  <c r="D77" i="1"/>
  <c r="F78" i="1"/>
  <c r="D78" i="1"/>
  <c r="F79" i="1"/>
  <c r="D79" i="1"/>
  <c r="F80" i="1"/>
  <c r="D80" i="1"/>
  <c r="F81" i="1"/>
  <c r="D81" i="1"/>
  <c r="F82" i="1"/>
  <c r="D82" i="1"/>
  <c r="F83" i="1"/>
  <c r="D83" i="1"/>
  <c r="F84" i="1"/>
  <c r="D84" i="1"/>
  <c r="F85" i="1"/>
  <c r="D85" i="1"/>
  <c r="F86" i="1"/>
  <c r="D86" i="1"/>
  <c r="F87" i="1"/>
  <c r="D87" i="1"/>
  <c r="F88" i="1"/>
  <c r="D88" i="1"/>
  <c r="F89" i="1"/>
  <c r="D89" i="1"/>
  <c r="F90" i="1"/>
  <c r="D90" i="1"/>
  <c r="F91" i="1"/>
  <c r="D91" i="1"/>
  <c r="F92" i="1"/>
  <c r="D92" i="1"/>
  <c r="F93" i="1"/>
  <c r="D93" i="1"/>
  <c r="F94" i="1"/>
  <c r="F96" i="1"/>
  <c r="F97" i="1"/>
  <c r="F98" i="1"/>
  <c r="F99" i="1"/>
  <c r="D99" i="1"/>
  <c r="F100" i="1"/>
  <c r="D100" i="1"/>
  <c r="F101" i="1"/>
  <c r="D101" i="1"/>
  <c r="F102" i="1"/>
  <c r="D102" i="1"/>
  <c r="F103" i="1"/>
  <c r="D103" i="1"/>
  <c r="F104" i="1"/>
  <c r="D104" i="1"/>
  <c r="F105" i="1"/>
  <c r="D105" i="1"/>
  <c r="F106" i="1"/>
  <c r="D106" i="1"/>
  <c r="F107" i="1"/>
  <c r="D107" i="1"/>
  <c r="F108" i="1"/>
  <c r="D108" i="1"/>
  <c r="F109" i="1"/>
  <c r="D109" i="1"/>
  <c r="F110" i="1"/>
  <c r="D110" i="1"/>
  <c r="F111" i="1"/>
  <c r="D111" i="1"/>
  <c r="F112" i="1"/>
  <c r="D112" i="1"/>
  <c r="F113" i="1"/>
  <c r="D113" i="1"/>
  <c r="F114" i="1"/>
  <c r="D114" i="1"/>
  <c r="F115" i="1"/>
  <c r="D115" i="1"/>
  <c r="F116" i="1"/>
  <c r="D116" i="1"/>
  <c r="F117" i="1"/>
  <c r="D117" i="1"/>
  <c r="F118" i="1"/>
  <c r="D118" i="1"/>
  <c r="F119" i="1"/>
  <c r="D119" i="1"/>
  <c r="H119" i="1"/>
  <c r="F120" i="1"/>
  <c r="D120" i="1"/>
  <c r="H120" i="1"/>
  <c r="F121" i="1"/>
  <c r="D121" i="1"/>
  <c r="H121" i="1"/>
  <c r="F122" i="1"/>
  <c r="D122" i="1"/>
  <c r="H122" i="1"/>
  <c r="F123" i="1"/>
  <c r="D123" i="1"/>
  <c r="H123" i="1"/>
  <c r="F124" i="1"/>
  <c r="D124" i="1"/>
  <c r="H124" i="1"/>
  <c r="F125" i="1"/>
  <c r="D125" i="1"/>
  <c r="H125" i="1"/>
  <c r="F126" i="1"/>
  <c r="D126" i="1"/>
  <c r="H126" i="1"/>
  <c r="F127" i="1"/>
  <c r="D127" i="1"/>
  <c r="H127" i="1"/>
  <c r="F128" i="1"/>
  <c r="D128" i="1"/>
  <c r="H128" i="1"/>
  <c r="F129" i="1"/>
  <c r="D129" i="1"/>
  <c r="H129" i="1"/>
  <c r="F130" i="1"/>
  <c r="D130" i="1"/>
  <c r="H130" i="1"/>
  <c r="F131" i="1"/>
  <c r="D131" i="1"/>
  <c r="H131" i="1"/>
  <c r="F132" i="1"/>
  <c r="D132" i="1"/>
  <c r="H132" i="1"/>
  <c r="F133" i="1"/>
  <c r="D133" i="1"/>
  <c r="H133" i="1"/>
  <c r="F134" i="1"/>
  <c r="D134" i="1"/>
  <c r="H134" i="1"/>
  <c r="F135" i="1"/>
  <c r="D135" i="1"/>
  <c r="H135" i="1"/>
  <c r="F136" i="1"/>
  <c r="D136" i="1"/>
  <c r="H136" i="1"/>
  <c r="F137" i="1"/>
  <c r="D137" i="1"/>
  <c r="H137" i="1"/>
  <c r="F138" i="1"/>
  <c r="D138" i="1"/>
  <c r="H138" i="1"/>
  <c r="F139" i="1"/>
  <c r="D139" i="1"/>
  <c r="H139" i="1"/>
  <c r="F140" i="1"/>
  <c r="D140" i="1"/>
  <c r="H140" i="1"/>
  <c r="F141" i="1"/>
  <c r="D141" i="1"/>
  <c r="H141" i="1"/>
  <c r="F142" i="1"/>
  <c r="D142" i="1"/>
  <c r="H142" i="1"/>
  <c r="F143" i="1"/>
  <c r="D143" i="1"/>
  <c r="H143" i="1"/>
  <c r="F144" i="1"/>
  <c r="D144" i="1"/>
  <c r="H144" i="1"/>
  <c r="F145" i="1"/>
  <c r="D145" i="1"/>
  <c r="H145" i="1"/>
  <c r="F146" i="1"/>
  <c r="D146" i="1"/>
  <c r="H146" i="1"/>
  <c r="F147" i="1"/>
  <c r="D147" i="1"/>
  <c r="H147" i="1"/>
  <c r="F148" i="1"/>
  <c r="D148" i="1"/>
  <c r="H148" i="1"/>
  <c r="F149" i="1"/>
  <c r="D149" i="1"/>
  <c r="H149" i="1"/>
  <c r="F150" i="1"/>
  <c r="D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F176" i="1"/>
  <c r="D176" i="1"/>
  <c r="G176" i="1"/>
  <c r="H176" i="1"/>
  <c r="F177" i="1"/>
  <c r="D177" i="1"/>
  <c r="G177" i="1"/>
  <c r="H177" i="1"/>
  <c r="F178" i="1"/>
  <c r="D178" i="1"/>
  <c r="G178" i="1"/>
  <c r="H178" i="1"/>
  <c r="F179" i="1"/>
  <c r="D179" i="1"/>
  <c r="G179" i="1"/>
  <c r="H179" i="1"/>
  <c r="F180" i="1"/>
  <c r="D180" i="1"/>
  <c r="G180" i="1"/>
  <c r="H180" i="1"/>
  <c r="D181" i="1"/>
  <c r="G181" i="1"/>
  <c r="F181" i="1"/>
  <c r="H181" i="1"/>
  <c r="D182" i="1"/>
  <c r="G182" i="1"/>
  <c r="F182" i="1"/>
  <c r="H182" i="1"/>
  <c r="D183" i="1"/>
  <c r="G183" i="1"/>
  <c r="F183" i="1"/>
  <c r="H183" i="1"/>
  <c r="D184" i="1"/>
  <c r="G184" i="1"/>
  <c r="F184" i="1"/>
  <c r="H184" i="1"/>
  <c r="D185" i="1"/>
  <c r="G185" i="1"/>
  <c r="F185" i="1"/>
  <c r="H185" i="1"/>
  <c r="D186" i="1"/>
  <c r="G186" i="1"/>
  <c r="F186" i="1"/>
  <c r="H186" i="1"/>
  <c r="D187" i="1"/>
  <c r="G187" i="1"/>
  <c r="F187" i="1"/>
  <c r="H187" i="1"/>
  <c r="D188" i="1"/>
  <c r="G188" i="1"/>
  <c r="F188" i="1"/>
  <c r="H188" i="1"/>
  <c r="D189" i="1"/>
  <c r="G189" i="1"/>
  <c r="F189" i="1"/>
  <c r="H189" i="1"/>
  <c r="D190" i="1"/>
  <c r="G190" i="1"/>
  <c r="F190" i="1"/>
  <c r="H190" i="1"/>
  <c r="D191" i="1"/>
  <c r="G191" i="1"/>
  <c r="F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D305" i="1"/>
  <c r="G305" i="1"/>
  <c r="F305" i="1"/>
  <c r="H305" i="1"/>
  <c r="D306" i="1"/>
  <c r="G306" i="1"/>
  <c r="F306" i="1"/>
  <c r="H306" i="1"/>
  <c r="D307" i="1"/>
  <c r="G307" i="1"/>
  <c r="F307" i="1"/>
  <c r="H307" i="1"/>
  <c r="D308" i="1"/>
  <c r="G308" i="1"/>
  <c r="F308" i="1"/>
  <c r="H308" i="1"/>
  <c r="D309" i="1"/>
  <c r="G309" i="1"/>
  <c r="F309" i="1"/>
  <c r="H309" i="1"/>
  <c r="F14" i="1"/>
  <c r="G14" i="1"/>
  <c r="H14" i="1"/>
</calcChain>
</file>

<file path=xl/sharedStrings.xml><?xml version="1.0" encoding="utf-8"?>
<sst xmlns="http://schemas.openxmlformats.org/spreadsheetml/2006/main" count="777" uniqueCount="711">
  <si>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</si>
  <si>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</si>
  <si>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</si>
  <si>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</si>
  <si>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</si>
  <si>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</si>
  <si>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</si>
  <si>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</si>
  <si>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</si>
  <si>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</si>
  <si>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</si>
  <si>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</si>
  <si>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</si>
  <si>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</si>
  <si>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</si>
  <si>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</si>
  <si>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</si>
  <si>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</si>
  <si>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</si>
  <si>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</si>
  <si>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</si>
  <si>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</si>
  <si>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</si>
  <si>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</si>
  <si>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</si>
  <si>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</si>
  <si>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</si>
  <si>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</si>
  <si>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</si>
  <si>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</si>
  <si>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</si>
  <si>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</si>
  <si>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</si>
  <si>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</si>
  <si>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</si>
  <si>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</si>
  <si>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</si>
  <si>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</si>
  <si>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</si>
  <si>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</si>
  <si>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</si>
  <si>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</si>
  <si>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</si>
  <si>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</si>
  <si>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</si>
  <si>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</si>
  <si>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</si>
  <si>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</si>
  <si>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</si>
  <si>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</si>
  <si>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</si>
  <si>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</si>
  <si>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</si>
  <si>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</si>
  <si>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</si>
  <si>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</si>
  <si>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</si>
  <si>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</si>
  <si>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</si>
  <si>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</si>
  <si>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</si>
  <si>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</si>
  <si>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</si>
  <si>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</si>
  <si>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</si>
  <si>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</si>
  <si>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</si>
  <si>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</si>
  <si>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</si>
  <si>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</si>
  <si>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</si>
  <si>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</si>
  <si>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</si>
  <si>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</si>
  <si>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</si>
  <si>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</si>
  <si>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</si>
  <si>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</si>
  <si>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</si>
  <si>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</si>
  <si>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</si>
  <si>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</si>
  <si>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</si>
  <si>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</si>
  <si>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</si>
  <si>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</si>
  <si>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</si>
  <si>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</si>
  <si>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</si>
  <si>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</si>
  <si>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</si>
  <si>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</si>
  <si>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</si>
  <si>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</si>
  <si>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</si>
  <si>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</si>
  <si>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</si>
  <si>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</si>
  <si>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</si>
  <si>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</si>
  <si>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</si>
  <si>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</si>
  <si>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</si>
  <si>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</si>
  <si>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</si>
  <si>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</si>
  <si>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</si>
  <si>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</si>
  <si>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</si>
  <si>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</si>
  <si>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</si>
  <si>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</si>
  <si>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</si>
  <si>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</si>
  <si>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</si>
  <si>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</si>
  <si>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</si>
  <si>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</si>
  <si>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</si>
  <si>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</si>
  <si>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</si>
  <si>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</si>
  <si>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</si>
  <si>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</si>
  <si>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</si>
  <si>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</si>
  <si>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</si>
  <si>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</si>
  <si>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</si>
  <si>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</si>
  <si>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</si>
  <si>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</si>
  <si>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</si>
  <si>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</si>
  <si>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</si>
  <si>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</si>
  <si>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</si>
  <si>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</si>
  <si>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</si>
  <si>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</si>
  <si>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</si>
  <si>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</si>
  <si>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</si>
  <si>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</si>
  <si>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</si>
  <si>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</si>
  <si>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</si>
  <si>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</si>
  <si>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</si>
  <si>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</si>
  <si>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</si>
  <si>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</si>
  <si>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</si>
  <si>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</si>
  <si>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</si>
  <si>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</si>
  <si>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</si>
  <si>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</si>
  <si>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</si>
  <si>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</si>
  <si>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</si>
  <si>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</si>
  <si>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</si>
  <si>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</si>
  <si>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</si>
  <si>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</si>
  <si>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</si>
  <si>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</si>
  <si>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</si>
  <si>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</si>
  <si>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</si>
  <si>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</si>
  <si>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</si>
  <si>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</si>
  <si>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</si>
  <si>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</si>
  <si>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</si>
  <si>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</si>
  <si>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</si>
  <si>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</si>
  <si>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</si>
  <si>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</si>
  <si>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</si>
  <si>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</si>
  <si>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</si>
  <si>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</si>
  <si>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</si>
  <si>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</si>
  <si>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</si>
  <si>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</si>
  <si>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</si>
  <si>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</si>
  <si>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</si>
  <si>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</si>
  <si>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</si>
  <si>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</si>
  <si>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</si>
  <si>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</si>
  <si>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</si>
  <si>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</si>
  <si>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</si>
  <si>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</si>
  <si>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</si>
  <si>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</si>
  <si>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</si>
  <si>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</si>
  <si>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</si>
  <si>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</si>
  <si>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</si>
  <si>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</si>
  <si>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</si>
  <si>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</si>
  <si>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</si>
  <si>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</si>
  <si>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</si>
  <si>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</si>
  <si>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</si>
  <si>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</si>
  <si>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</si>
  <si>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</si>
  <si>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</si>
  <si>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</si>
  <si>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</si>
  <si>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</si>
  <si>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</si>
  <si>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</si>
  <si>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</si>
  <si>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</si>
  <si>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</si>
  <si>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</si>
  <si>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</si>
  <si>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</si>
  <si>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</si>
  <si>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</si>
  <si>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</si>
  <si>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</si>
  <si>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</si>
  <si>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</si>
  <si>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</si>
  <si>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</si>
  <si>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</si>
  <si>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</si>
  <si>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</si>
  <si>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</si>
  <si>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</si>
  <si>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</si>
  <si>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</si>
  <si>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</si>
  <si>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</si>
  <si>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</si>
  <si>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</si>
  <si>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</si>
  <si>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</si>
  <si>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</si>
  <si>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</si>
  <si>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</si>
  <si>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</si>
  <si>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</si>
  <si>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</si>
  <si>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</si>
  <si>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</si>
  <si>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</si>
  <si>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</si>
  <si>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</si>
  <si>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</si>
  <si>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</si>
  <si>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</si>
  <si>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</si>
  <si>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</si>
  <si>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</si>
  <si>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</si>
  <si>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</si>
  <si>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</si>
  <si>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</si>
  <si>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</si>
  <si>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</si>
  <si>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</si>
  <si>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</si>
  <si>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</si>
  <si>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</si>
  <si>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</si>
  <si>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</si>
  <si>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</si>
  <si>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</si>
  <si>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</si>
  <si>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</si>
  <si>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</si>
  <si>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</si>
  <si>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</si>
  <si>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</si>
  <si>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</si>
  <si>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</si>
  <si>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</si>
  <si>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</si>
  <si>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</si>
  <si>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</si>
  <si>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</si>
  <si>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</si>
  <si>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</si>
  <si>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</si>
  <si>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</si>
  <si>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</si>
  <si>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</si>
  <si>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</si>
  <si>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</si>
  <si>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</si>
  <si>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</si>
  <si>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</si>
  <si>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</si>
  <si>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</si>
  <si>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</si>
  <si>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</si>
  <si>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</si>
  <si>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</si>
  <si>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</si>
  <si>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</si>
  <si>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</si>
  <si>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</si>
  <si>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</si>
  <si>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</si>
  <si>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</si>
  <si>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</si>
  <si>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</si>
  <si>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</si>
  <si>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</si>
  <si>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</si>
  <si>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</si>
  <si>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</si>
  <si>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</si>
  <si>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</si>
  <si>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</si>
  <si>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</si>
  <si>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</si>
  <si>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</si>
  <si>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</si>
  <si>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</si>
  <si>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</si>
  <si>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</si>
  <si>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</si>
  <si>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</si>
  <si>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</si>
  <si>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</si>
  <si>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</si>
  <si>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</si>
  <si>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</si>
  <si>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</si>
  <si>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</si>
  <si>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</si>
  <si>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</si>
  <si>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</si>
  <si>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</si>
  <si>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</si>
  <si>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</si>
  <si>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</si>
  <si>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</si>
  <si>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</si>
  <si>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</si>
  <si>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</si>
  <si>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</si>
  <si>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</si>
  <si>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</si>
  <si>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</si>
  <si>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</si>
  <si>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</si>
  <si>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</si>
  <si>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</si>
  <si>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</si>
  <si>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</si>
  <si>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</si>
  <si>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</si>
  <si>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</si>
  <si>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</si>
  <si>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</si>
  <si>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</si>
  <si>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</si>
  <si>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</si>
  <si>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</si>
  <si>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</si>
  <si>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</si>
  <si>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</si>
  <si>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</si>
  <si>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</si>
  <si>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</si>
  <si>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</si>
  <si>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</si>
  <si>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</si>
  <si>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</si>
  <si>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</si>
  <si>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</si>
  <si>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</si>
  <si>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</si>
  <si>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</si>
  <si>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</si>
  <si>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</si>
  <si>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</si>
  <si>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</si>
  <si>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</si>
  <si>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</si>
  <si>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</si>
  <si>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</si>
  <si>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</si>
  <si>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</si>
  <si>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</si>
  <si>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</si>
  <si>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</si>
  <si>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</si>
  <si>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</si>
  <si>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</si>
  <si>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</si>
  <si>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</si>
  <si>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</si>
  <si>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</si>
  <si>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</si>
  <si>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</si>
  <si>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</si>
  <si>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</si>
  <si>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</si>
  <si>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</si>
  <si>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</si>
  <si>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</si>
  <si>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</si>
  <si>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</si>
  <si>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</si>
  <si>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</si>
  <si>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</si>
  <si>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</si>
  <si>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</si>
  <si>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</si>
  <si>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</si>
  <si>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</si>
  <si>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</si>
  <si>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</si>
  <si>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</si>
  <si>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</si>
  <si>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</si>
  <si>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</si>
  <si>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</si>
  <si>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</si>
  <si>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</si>
  <si>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</si>
  <si>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</si>
  <si>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</si>
  <si>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</si>
  <si>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</si>
  <si>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</si>
  <si>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</si>
  <si>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</si>
  <si>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</si>
  <si>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</si>
  <si>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</si>
  <si>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</si>
  <si>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</si>
  <si>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</si>
  <si>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</si>
  <si>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</si>
  <si>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</si>
  <si>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</si>
  <si>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</si>
  <si>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</si>
  <si>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</si>
  <si>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</si>
  <si>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</si>
  <si>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</si>
  <si>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</si>
  <si>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</si>
  <si>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</si>
  <si>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INSTRUCTIONS: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</si>
  <si>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</si>
  <si>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</si>
  <si>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</si>
  <si>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</si>
  <si>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</si>
  <si>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</si>
  <si>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</si>
  <si>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</si>
  <si>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</si>
  <si>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</si>
  <si>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</si>
  <si>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</si>
  <si>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</si>
  <si>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</si>
  <si>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</si>
  <si>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</si>
  <si>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</si>
  <si>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</si>
  <si>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</si>
  <si>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</si>
  <si>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</si>
  <si>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</si>
  <si>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</si>
  <si>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</si>
  <si>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</si>
  <si>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</si>
  <si>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</si>
  <si>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</si>
  <si>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</si>
  <si>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</si>
  <si>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</si>
  <si>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</si>
  <si>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</si>
  <si>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</si>
  <si>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c&amp;sup2;</t>
  </si>
  <si>
    <t>c^2</t>
  </si>
  <si>
    <t xml:space="preserve">and it would be rendered on a web-page as </t>
  </si>
  <si>
    <t>c²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</si>
  <si>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</si>
  <si>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</si>
  <si>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</si>
  <si>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</si>
  <si>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</si>
  <si>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</si>
  <si>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</si>
  <si>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Instructions about how HTML codes work</t>
  </si>
  <si>
    <t>If you had to type the expression: 'c squared', you would normally type it as:</t>
  </si>
  <si>
    <t>Using the HTML code, it would be typed as this:</t>
  </si>
  <si>
    <t>a)i</t>
  </si>
  <si>
    <t>a)ii</t>
  </si>
  <si>
    <t>b)i</t>
  </si>
  <si>
    <t>b)ii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</si>
  <si>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</si>
  <si>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</si>
  <si>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</si>
  <si>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</si>
  <si>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</si>
  <si>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</si>
  <si>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</si>
  <si>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</si>
  <si>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</si>
  <si>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</si>
  <si>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</si>
  <si>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</si>
  <si>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</si>
  <si>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</si>
  <si>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</si>
  <si>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</si>
  <si>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</si>
  <si>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</si>
  <si>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</si>
  <si>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</si>
  <si>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</si>
  <si>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</si>
  <si>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</si>
  <si>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</si>
  <si>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</si>
  <si>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</si>
  <si>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</si>
  <si>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</si>
  <si>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</si>
  <si>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</si>
  <si>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</si>
  <si>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</si>
  <si>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</si>
  <si>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</si>
  <si>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</si>
  <si>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</si>
  <si>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</si>
  <si>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</si>
  <si>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</si>
  <si>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</si>
  <si>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</si>
  <si>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</si>
  <si>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</si>
  <si>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</si>
  <si>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</si>
  <si>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</si>
  <si>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</si>
  <si>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</si>
  <si>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</si>
  <si>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</si>
  <si>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</si>
  <si>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</si>
  <si>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</si>
  <si>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</si>
  <si>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</si>
  <si>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</si>
  <si>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</si>
  <si>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</si>
  <si>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</si>
  <si>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&lt;u&gt;a&lt;/u&gt;</t>
  </si>
  <si>
    <t>vector a (underlined a)</t>
  </si>
  <si>
    <t>eg. SQA, MEI</t>
  </si>
  <si>
    <t>Board:</t>
  </si>
  <si>
    <t>If you need any Special Characters, then see the second worksheet and paste in the text from the 'code' column</t>
  </si>
  <si>
    <t>Enter information into the blue cells only</t>
  </si>
  <si>
    <t>Enter exam information in cells B7 to B11, and then edit and fill in columns A, B, C and E from row 14 downwards</t>
  </si>
  <si>
    <t>If the exam has 'Paper 1' and 'Paper 2', then leave cell A13 as 'Paper'. If it is 'Section 1' and 'Section 2' then type 'Section' into cell A13</t>
  </si>
  <si>
    <t>J Coull</t>
  </si>
  <si>
    <t>SQA</t>
  </si>
  <si>
    <t>Chemistry</t>
  </si>
  <si>
    <t>AH</t>
  </si>
  <si>
    <t>Emission involves electrons moving from higher to lower energy levels</t>
  </si>
  <si>
    <t>Requires precipitation of an insoluble magnesium salt by addition of a suitable soluble salt. Check data book solubilities.</t>
  </si>
  <si>
    <t>check the rules for clarification</t>
  </si>
  <si>
    <t xml:space="preserve">look at rules: total charge of ion = sum of all oxidation states taking into account number of 'atoms' </t>
  </si>
  <si>
    <t>Check number of bonds to central metal ion from surrounding atoms</t>
  </si>
  <si>
    <t>Endothermic /exothermic directions affected differently by T</t>
  </si>
  <si>
    <t>the N atom is taking up place of one C atom. N has valency 3 so no H on it. Carboxyl bearing carbon will not have an H attached.</t>
  </si>
  <si>
    <t>Stronger intermolecular interactions with N-H containing molecule and stronger interactions with water molecules</t>
  </si>
  <si>
    <t>check your reactions, watch C as you need to be sure what reduction means here</t>
  </si>
  <si>
    <t>check definitions of agonist/antagonist and apply</t>
  </si>
  <si>
    <t>caffeine is an organic compound. Look at practical techniques and how to purify such a compound from an impure sample</t>
  </si>
  <si>
    <t>EDTA can be used to determine metal ion content.</t>
  </si>
  <si>
    <t xml:space="preserve">need to specifically focus on participants in rate determining step </t>
  </si>
  <si>
    <t>Look at slowest step. How many participating reacting particles in this step?</t>
  </si>
  <si>
    <t>Don't forget k. Not K. Both first order. Remember [   ]</t>
  </si>
  <si>
    <t>Think: what well known substance found in the lab would give an absorbance reading of 0?</t>
  </si>
  <si>
    <t>mark scheme provides clear answer</t>
  </si>
  <si>
    <t>See your notes or mark scheme for definition</t>
  </si>
  <si>
    <t>oxygen atom has lone pairs</t>
  </si>
  <si>
    <t>Look at key areas here and make sure you use equations to help you describe the theory</t>
  </si>
  <si>
    <t>This is atomic emission theory. Check notes for excitation method</t>
  </si>
  <si>
    <t>Use moles of dichromate reacted. Multiply by 3/2 to get moles ethanol reacted. Multiply by 1000 to get moles ethanol in the 1 litre volume</t>
  </si>
  <si>
    <t>see mark scheme</t>
  </si>
  <si>
    <t>focus on chemicals - impurities or conc</t>
  </si>
  <si>
    <t>mixing of one s orbital with two p orbitals. Theoretically, the p orbital not involved in hybridisation then overlaps with p orbital from neighbouring C atom</t>
  </si>
  <si>
    <t>wavenumber is proportional to frequency</t>
  </si>
  <si>
    <t>Take each in turn. Compare and contrast. Discuss reagents and products wherever you can. All combust, sooty flames</t>
  </si>
  <si>
    <t>Look for a carbon which has four different groups attached</t>
  </si>
  <si>
    <t>check notes / mark scheme for definition</t>
  </si>
  <si>
    <t>Look to see what is different about reactant and product molecules</t>
  </si>
  <si>
    <t xml:space="preserve">Amino takes place of bromine atom. Type of reaction therefore?  </t>
  </si>
  <si>
    <t>in theory  1 mole produces 1 mole</t>
  </si>
  <si>
    <t>calculate moles of 1-phenylpropanone and the theoretical mass of cathinone which would be produced if 100% yield</t>
  </si>
  <si>
    <t xml:space="preserve">use % to calculate actual mass produced. Keep approximations to end </t>
  </si>
  <si>
    <t>look at C-O-C and apply knowledge of organic structures met</t>
  </si>
  <si>
    <t xml:space="preserve">Check notes and apply knowledge of representing molecules in skeletal form. </t>
  </si>
  <si>
    <t>split in two around O atom. Smaller segment comes first. 2-methoxy needed to show position of attachment</t>
  </si>
  <si>
    <t>similar to  Na + water here</t>
  </si>
  <si>
    <t>Check notes here and apply theory to this chloralkane</t>
  </si>
  <si>
    <t>Tertiary so carbocation formation</t>
  </si>
  <si>
    <t xml:space="preserve">9 H's in one environment, 3 in another </t>
  </si>
  <si>
    <t>c</t>
  </si>
  <si>
    <t>b)iii</t>
  </si>
  <si>
    <t>c)ii)A</t>
  </si>
  <si>
    <t>c)ii)B</t>
  </si>
  <si>
    <t>d</t>
  </si>
  <si>
    <t>c)i</t>
  </si>
  <si>
    <t>c)ii</t>
  </si>
  <si>
    <t>d)i</t>
  </si>
  <si>
    <t>d)ii)A</t>
  </si>
  <si>
    <t>d)ii)B</t>
  </si>
  <si>
    <t>d)ii)C)i</t>
  </si>
  <si>
    <t>d)ii)C)ii</t>
  </si>
  <si>
    <t>c)iii</t>
  </si>
  <si>
    <t>e</t>
  </si>
  <si>
    <t>This is a low wavelength and lower than any in visible spectrum (see colour wheel) so high frequency ... UV</t>
  </si>
  <si>
    <t>look for a substance which has waters of crystallisation displayed in formula. Mass difference after heating solid due to water loss.</t>
  </si>
  <si>
    <t>Use VSEPR if you wish, but the greater number of atoms that need to be arranged in space the smaller the angles generally between the bonds</t>
  </si>
  <si>
    <t>find out from your notes which is the only factor to affect the size of the equilibrium constant upon a change.</t>
  </si>
  <si>
    <t>Use equation on page 4 of data book  to compute table values</t>
  </si>
  <si>
    <t>Condensing means going from higher entropy gas state to lower entropy liquid state. To work out &amp;Delta;H, think of the change - exo or endo?</t>
  </si>
  <si>
    <t>how does [X] affect rate? Do same for [Y]. For example, as [X] doubles what happens to rate?</t>
  </si>
  <si>
    <t xml:space="preserve">looking for cis/trans isomerism. Draw out each only if necessary. Key is......if the =C has two identical atoms or gaps on it - no chance of cis/trans arrangement. </t>
  </si>
  <si>
    <t>skeletal representation. Top groups shown: ethyl, bottom ones methyl.  Same side so....?  Look for longest chain when naming</t>
  </si>
  <si>
    <t>N-H bond more strongly polar than N-C. What effect does this have on solubility / intermolecular forces and hence boiling point?</t>
  </si>
  <si>
    <t>step 1: nitration, with nitro group replacing an H on ring</t>
  </si>
  <si>
    <t>step 2: nitro to amine (H going in effectively) - oxidation is loss of electrons, loss of H or gain of O</t>
  </si>
  <si>
    <t xml:space="preserve">step 3: amine to amide - know your conversions. Awkward looking one but this is condensation. Also, get steps 1 and 2 right then only one correct response possible  </t>
  </si>
  <si>
    <t>draw out structure and circle all possible fragments. Remember molecular ion will be present.</t>
  </si>
  <si>
    <t>Divide each % by relative atomic mass and look for simplest ratio between the three. Check for an x:y:1 ratio first, then go from there if necessary.</t>
  </si>
  <si>
    <t>Focus on the neighbouring C atom. Number of peaks = number of H on it, plus one</t>
  </si>
  <si>
    <t>0.03ppm means 0.03mg hydrogen sulfide per litre of air. Calculate total volume of air, then link to mg hydrogen sulfide</t>
  </si>
  <si>
    <t>Water less dense. Will it sit above or below the dichloroethene?</t>
  </si>
  <si>
    <t>K = 4, so X is 4 &amp;times; more soluble in the organic layer than the water (aqueous layer)</t>
  </si>
  <si>
    <t xml:space="preserve">check out quantum numbers, n = 2 rules out 1s for example. </t>
  </si>
  <si>
    <t>Use &amp;Delta;G  = &amp;Delta;H - T&amp;Delta;S, take care with units</t>
  </si>
  <si>
    <t>rearrange equation for log(K),  then compute, and finally take antilog</t>
  </si>
  <si>
    <t>Add steps 1, 2 and 3 together. Watch as arrow positions may confuse</t>
  </si>
  <si>
    <t>Dilution factor is 10 so only 1/10 of moles needed. This would be in 50/10 cm&amp;sup3; of original solution</t>
  </si>
  <si>
    <t>Could do c&amp;#8321;v&amp;#8321;=c&amp;#8322;v&amp;#8322;.  i.e.,     0.01 &amp;times; 50 = 0.1 &amp;times; v&amp;#8322;</t>
  </si>
  <si>
    <t>Work out mass then %</t>
  </si>
  <si>
    <t>must describe the relationship clearly and don't stray from this. See marking instructions.</t>
  </si>
  <si>
    <t>Work out GFM from formula in table, then moles then do c = n/v.  Watch out as volume in litres needed</t>
  </si>
  <si>
    <t>Must use equation stated in mark scheme. This is a weak acid: its pH must be linked to level of dissociation , Ka, and its concentration, c</t>
  </si>
  <si>
    <t>Indicators: e.g, are weak acids where acid form and conjugate base forms have different colours,. Buffers have large reservoirs of acid/ conj. base etc</t>
  </si>
  <si>
    <t>Remember double aa - hexaaqua. Not zincate as this is a positive ion</t>
  </si>
  <si>
    <t>Use E = hf. No need for L here as we are not seeking mole quantity</t>
  </si>
  <si>
    <t>convert answer from part (i) to eV, then compute through to final answer</t>
  </si>
  <si>
    <t>Always 'follow the moles' ... the dichromate solution is reacting with 1/1000 of the ethanol in original 20cm&amp;sup3; sample</t>
  </si>
  <si>
    <t>Calculate moles of dichromate in 25.0cm&amp;sup3; then subtract from this the moles left unreacted 1(1.65 &amp;times; 10&lt;sup&gt;-4&lt;/sup&gt;)</t>
  </si>
  <si>
    <t>you need to check accuracy of technique so standard solution required</t>
  </si>
  <si>
    <t>have a look over hybridisation ideas in organic chemistry notes then look at sigma bond formation. Crucial point: it's along axis, end-on overlap</t>
  </si>
  <si>
    <t>this involves movement of electrons from Highest occupied to lowest uncoccupied molecular orbital. Energy absorbed. Colour observed is the complementary colour.</t>
  </si>
  <si>
    <t>link to Higher: look at hydroxyl groups: think about their nature and what the types of bonds/molecular features they will interact well with</t>
  </si>
  <si>
    <t>infrared radiation excites the vibrational modes of molecules: bends, stretch</t>
  </si>
  <si>
    <t>Check data book for absorptions and look for key functional groups/bonds which are detected in region of 3395 cm&lt;sup&gt;-1&lt;/sup&gt;</t>
  </si>
  <si>
    <t>to get cm you need to work out 1/wavenumber, as stated, then convert to m</t>
  </si>
  <si>
    <t>Use E = Lhf here as we want per mole.</t>
  </si>
  <si>
    <t>Work out f using c = frequency &amp;times; wavelength</t>
  </si>
  <si>
    <t>or go direct route using. E  = Lhc/&amp;lambda;</t>
  </si>
  <si>
    <t>benzene: electrophilic substitution reactions, substitution on ring,  give examples. Resists addition reactions due to destruction of aromaticity etc</t>
  </si>
  <si>
    <t>cyclohexene: addition. Could possibly show a mechanism for electrophilic addition</t>
  </si>
  <si>
    <t>cyclohexane: less reactive, substitution on ring, free radical mechanism</t>
  </si>
  <si>
    <t>Check stability of primary/secondary/teriary carbocations - answer lies within this theory. Check steric hindrance meaning too.</t>
  </si>
  <si>
    <t>Must be an isomer and one C atom must have 4 different groups attached. Draw out all examples in marking scheme to see clearly.</t>
  </si>
  <si>
    <t>Intensity: compare relative numbers of protons in each environment</t>
  </si>
  <si>
    <t>Section</t>
  </si>
  <si>
    <t xml:space="preserve">Remember Zn&lt;sup&gt;2+&lt;/sup&gt; has a d&lt;sup&gt;10&lt;/sup&gt; configuration so no d-d transitions. Check periodic table position. 4s electrons lost to form this ion, full set d orbitals </t>
  </si>
  <si>
    <t>Feasible when free energy change has a negative value. Check graph for these values and hence work out temperature range</t>
  </si>
  <si>
    <t>Lithium aluminium hydride is a reducing agent (for example it can reduce a carboxylic acid to the aldehyde then primary alcohol)</t>
  </si>
  <si>
    <t>Check nuclear magnetic resonance (nmr) shifts on p16 data book. Shift displayed corresponds to methyl directly attached to O. (value on page 16   3.9 - 3.5)</t>
  </si>
  <si>
    <t>Look for two species connected by transfer of H&lt;sup&gt;+&lt;/sup&gt;   e.g., NH&lt;sub&gt;3&lt;/sub&gt; and NH&lt;sub&gt;4&lt;/sub&gt;&lt;sup&gt;+&lt;/sup&gt;</t>
  </si>
  <si>
    <t>Please avoid using abbreviations, as others may not recognise them eg. write the full word 'number' rather than 'no.'</t>
  </si>
  <si>
    <t>Please avoid using dashes to link sentences together, as they could be mistake as negative signs. Use other punctuation, or start a new sentence.</t>
  </si>
  <si>
    <t>k here will be for example, Rate/[A]&amp;sup2; Now substitute all units into this expression and work out overall unit for k</t>
  </si>
  <si>
    <t>Fe&lt;sup&gt;3+&lt;/sup&gt; is d&amp;#8309; and Fe&lt;sup&gt;2+&lt;/sup&gt; is d&amp;#8310;   Check relative stability of these oxidation states</t>
  </si>
  <si>
    <t>looking for cis/trans isomerism possibility around C=C</t>
  </si>
  <si>
    <t>A double bond is made up of one &amp;sigma; bond and one &amp;pi; bond. A triple bond is made up of one &amp;sigma; bond and two &amp;pi; bonds</t>
  </si>
  <si>
    <t>Double this, as the solution was halved in concentration.</t>
  </si>
  <si>
    <t>Use n = cv where the v = 0.25 litre.</t>
  </si>
  <si>
    <t>Use 0.34 to find the concentration of  Cu&lt;sup&gt;2+&lt;/sup&gt; in diluted solution = 0.032.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</si>
</sst>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10"/>
  <sheetViews>
    <sheetView tabSelected="1" zoomScale="120" zoomScaleNormal="120" workbookViewId="0">
      <pane ySplit="13" topLeftCell="A23" activePane="bottomLeft" state="frozen"/>
      <selection pane="bottomLeft" activeCell="E69" sqref="E69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2" t="s">
        <v>466</v>
      </c>
    </row>
    <row r="2" spans="1:8" ht="19" x14ac:dyDescent="0.25">
      <c r="A2" s="8" t="s">
        <v>583</v>
      </c>
    </row>
    <row r="3" spans="1:8" ht="19" x14ac:dyDescent="0.25">
      <c r="A3" s="8" t="s">
        <v>584</v>
      </c>
    </row>
    <row r="4" spans="1:8" ht="19" x14ac:dyDescent="0.25">
      <c r="A4" s="8" t="s">
        <v>585</v>
      </c>
    </row>
    <row r="5" spans="1:8" ht="19" x14ac:dyDescent="0.25">
      <c r="A5" s="8" t="s">
        <v>582</v>
      </c>
    </row>
    <row r="7" spans="1:8" x14ac:dyDescent="0.2">
      <c r="A7" s="3" t="s">
        <v>11</v>
      </c>
      <c r="B7" s="13" t="s">
        <v>586</v>
      </c>
      <c r="C7" s="4" t="s">
        <v>471</v>
      </c>
    </row>
    <row r="8" spans="1:8" x14ac:dyDescent="0.2">
      <c r="A8" s="3" t="s">
        <v>0</v>
      </c>
      <c r="B8" s="13">
        <v>2019</v>
      </c>
      <c r="C8" s="4" t="s">
        <v>470</v>
      </c>
      <c r="D8" s="4"/>
      <c r="E8" s="7" t="s">
        <v>467</v>
      </c>
      <c r="F8" s="7"/>
      <c r="G8" s="7"/>
    </row>
    <row r="9" spans="1:8" x14ac:dyDescent="0.2">
      <c r="A9" s="3" t="s">
        <v>581</v>
      </c>
      <c r="B9" s="13" t="s">
        <v>587</v>
      </c>
      <c r="C9" s="4" t="s">
        <v>580</v>
      </c>
      <c r="D9" s="4"/>
      <c r="E9" s="6" t="s">
        <v>468</v>
      </c>
      <c r="F9" s="7"/>
      <c r="G9" s="7"/>
    </row>
    <row r="10" spans="1:8" x14ac:dyDescent="0.2">
      <c r="A10" s="3" t="s">
        <v>1</v>
      </c>
      <c r="B10" s="13" t="s">
        <v>588</v>
      </c>
      <c r="C10" s="4" t="s">
        <v>469</v>
      </c>
      <c r="D10" s="4"/>
      <c r="E10" s="6" t="s">
        <v>702</v>
      </c>
      <c r="F10" s="7"/>
      <c r="G10" s="7"/>
    </row>
    <row r="11" spans="1:8" x14ac:dyDescent="0.2">
      <c r="A11" s="3" t="s">
        <v>2</v>
      </c>
      <c r="B11" s="13" t="s">
        <v>589</v>
      </c>
      <c r="C11" s="4" t="s">
        <v>7</v>
      </c>
      <c r="D11" s="4"/>
      <c r="E11" s="6" t="s">
        <v>703</v>
      </c>
      <c r="F11" s="6"/>
      <c r="G11" s="6"/>
    </row>
    <row r="12" spans="1:8" x14ac:dyDescent="0.2">
      <c r="B12" s="2"/>
    </row>
    <row r="13" spans="1:8" x14ac:dyDescent="0.2">
      <c r="A13" s="16" t="s">
        <v>696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8</v>
      </c>
      <c r="G13" s="5" t="s">
        <v>9</v>
      </c>
      <c r="H13" s="5" t="s">
        <v>10</v>
      </c>
    </row>
    <row r="14" spans="1:8" x14ac:dyDescent="0.2">
      <c r="A14" s="18">
        <v>1</v>
      </c>
      <c r="B14" s="18">
        <v>1</v>
      </c>
      <c r="C14" s="18"/>
      <c r="D14" s="1">
        <f>IF(B14=B13,D13+1,1)</f>
        <v>1</v>
      </c>
      <c r="E14" s="15" t="s">
        <v>645</v>
      </c>
      <c r="F14" t="str">
        <f>MID("123456789ABCDEFGHIJKLMNOPQRSTUV",B14,1)</f>
        <v>1</v>
      </c>
      <c r="G14" t="str">
        <f>MID("111111111111111111111111111111",1,D14)</f>
        <v>1</v>
      </c>
      <c r="H14" t="str">
        <f>IF(A14=A13,"","&lt;p id="&amp;CHAR(34)&amp;"O"&amp;A14&amp;CHAR(34)&amp;" class="&amp;CHAR(34)&amp;"box hide"&amp;CHAR(34)&amp;"&gt;"&amp;A$13&amp;" "&amp;A14&amp;"&lt;/p&gt; ")&amp;IF(B14=B13,"","&lt;p id="&amp;CHAR(34)&amp;"O"&amp;A14&amp;F14&amp;CHAR(34)&amp;" class="&amp;CHAR(34)&amp;"box hide"&amp;CHAR(34)&amp;"&gt;Question "&amp;B14&amp;"&lt;/p&gt; ")&amp;"&lt;p id="&amp;CHAR(34)&amp;"O"&amp;A14&amp;F14&amp;G14&amp;CHAR(34)&amp;" class="&amp;CHAR(34)&amp;"box hide"&amp;CHAR(34)&amp;"&gt;"&amp;IF(C14="","",B14&amp;C14&amp;") ")&amp;"Hint "&amp;D14&amp;": "&amp;E14&amp;"&lt;/p&gt;"</f>
        <v>&lt;p id="O1" class="box hide"&gt;Section 1&lt;/p&gt; &lt;p id="O11" class="box hide"&gt;Question 1&lt;/p&gt; &lt;p id="O111" class="box hide"&gt;Hint 1: This is a low wavelength and lower than any in visible spectrum (see colour wheel) so high frequency ... UV&lt;/p&gt;</v>
      </c>
    </row>
    <row r="15" spans="1:8" x14ac:dyDescent="0.2">
      <c r="A15" s="18">
        <v>1</v>
      </c>
      <c r="B15" s="18">
        <v>1</v>
      </c>
      <c r="C15" s="18"/>
      <c r="D15" s="1">
        <f t="shared" ref="D15:D80" si="0">IF(B15=B14,D14+1,1)</f>
        <v>2</v>
      </c>
      <c r="E15" s="15" t="s">
        <v>590</v>
      </c>
      <c r="F15" t="str">
        <f t="shared" ref="F15:F80" si="1">MID("123456789ABCDEFGHIJKLMNOPQRSTUV",B15,1)</f>
        <v>1</v>
      </c>
      <c r="G15" t="str">
        <f t="shared" ref="G15:G78" si="2">MID("111111111111111111111111111111",1,D15)</f>
        <v>11</v>
      </c>
      <c r="H15" t="str">
        <f t="shared" ref="H15:H80" si="3">IF(A15=A14,"","&lt;p id="&amp;CHAR(34)&amp;"O"&amp;A15&amp;CHAR(34)&amp;" class="&amp;CHAR(34)&amp;"box hide"&amp;CHAR(34)&amp;"&gt;"&amp;A$13&amp;" "&amp;A15&amp;"&lt;/p&gt; ")&amp;IF(B15=B14,"","&lt;p id="&amp;CHAR(34)&amp;"O"&amp;A15&amp;F15&amp;CHAR(34)&amp;" class="&amp;CHAR(34)&amp;"box hide"&amp;CHAR(34)&amp;"&gt;Question "&amp;B15&amp;"&lt;/p&gt; ")&amp;"&lt;p id="&amp;CHAR(34)&amp;"O"&amp;A15&amp;F15&amp;G15&amp;CHAR(34)&amp;" class="&amp;CHAR(34)&amp;"box hide"&amp;CHAR(34)&amp;"&gt;"&amp;IF(C15="","",B15&amp;C15&amp;") ")&amp;"Hint "&amp;D15&amp;": "&amp;E15&amp;"&lt;/p&gt;"</f>
        <v>&lt;p id="O1111" class="box hide"&gt;Hint 2: Emission involves electrons moving from higher to lower energy levels&lt;/p&gt;</v>
      </c>
    </row>
    <row r="16" spans="1:8" x14ac:dyDescent="0.2">
      <c r="A16" s="18">
        <v>1</v>
      </c>
      <c r="B16" s="18">
        <v>2</v>
      </c>
      <c r="C16" s="18"/>
      <c r="D16" s="1">
        <f t="shared" si="0"/>
        <v>1</v>
      </c>
      <c r="E16" s="15" t="s">
        <v>646</v>
      </c>
      <c r="F16" t="str">
        <f t="shared" si="1"/>
        <v>2</v>
      </c>
      <c r="G16" t="str">
        <f t="shared" si="2"/>
        <v>1</v>
      </c>
      <c r="H16" t="str">
        <f t="shared" si="3"/>
        <v>&lt;p id="O12" class="box hide"&gt;Question 2&lt;/p&gt; &lt;p id="O121" class="box hide"&gt;Hint 1: look for a substance which has waters of crystallisation displayed in formula. Mass difference after heating solid due to water loss.&lt;/p&gt;</v>
      </c>
    </row>
    <row r="17" spans="1:8" x14ac:dyDescent="0.2">
      <c r="A17" s="18">
        <v>1</v>
      </c>
      <c r="B17" s="18">
        <v>3</v>
      </c>
      <c r="C17" s="18"/>
      <c r="D17" s="1">
        <f t="shared" si="0"/>
        <v>1</v>
      </c>
      <c r="E17" s="15" t="s">
        <v>591</v>
      </c>
      <c r="F17" t="str">
        <f t="shared" si="1"/>
        <v>3</v>
      </c>
      <c r="G17" t="str">
        <f t="shared" si="2"/>
        <v>1</v>
      </c>
      <c r="H17" t="str">
        <f t="shared" si="3"/>
        <v>&lt;p id="O13" class="box hide"&gt;Question 3&lt;/p&gt; &lt;p id="O131" class="box hide"&gt;Hint 1: Requires precipitation of an insoluble magnesium salt by addition of a suitable soluble salt. Check data book solubilities.&lt;/p&gt;</v>
      </c>
    </row>
    <row r="18" spans="1:8" x14ac:dyDescent="0.2">
      <c r="A18" s="18">
        <v>1</v>
      </c>
      <c r="B18" s="18">
        <v>4</v>
      </c>
      <c r="C18" s="18"/>
      <c r="D18" s="1">
        <f t="shared" si="0"/>
        <v>1</v>
      </c>
      <c r="E18" s="15" t="s">
        <v>592</v>
      </c>
      <c r="F18" t="str">
        <f t="shared" si="1"/>
        <v>4</v>
      </c>
      <c r="G18" t="str">
        <f t="shared" si="2"/>
        <v>1</v>
      </c>
      <c r="H18" t="str">
        <f t="shared" si="3"/>
        <v>&lt;p id="O14" class="box hide"&gt;Question 4&lt;/p&gt; &lt;p id="O141" class="box hide"&gt;Hint 1: check the rules for clarification&lt;/p&gt;</v>
      </c>
    </row>
    <row r="19" spans="1:8" x14ac:dyDescent="0.2">
      <c r="A19" s="18">
        <v>1</v>
      </c>
      <c r="B19" s="18">
        <v>5</v>
      </c>
      <c r="C19" s="18"/>
      <c r="D19" s="1">
        <f t="shared" si="0"/>
        <v>1</v>
      </c>
      <c r="E19" s="15" t="s">
        <v>647</v>
      </c>
      <c r="F19" t="str">
        <f t="shared" si="1"/>
        <v>5</v>
      </c>
      <c r="G19" t="str">
        <f t="shared" si="2"/>
        <v>1</v>
      </c>
      <c r="H19" t="str">
        <f t="shared" si="3"/>
        <v>&lt;p id="O15" class="box hide"&gt;Question 5&lt;/p&gt; &lt;p id="O151" class="box hide"&gt;Hint 1: Use VSEPR if you wish, but the greater number of atoms that need to be arranged in space the smaller the angles generally between the bonds&lt;/p&gt;</v>
      </c>
    </row>
    <row r="20" spans="1:8" x14ac:dyDescent="0.2">
      <c r="A20" s="18">
        <v>1</v>
      </c>
      <c r="B20" s="18">
        <v>6</v>
      </c>
      <c r="C20" s="18"/>
      <c r="D20" s="1">
        <f t="shared" si="0"/>
        <v>1</v>
      </c>
      <c r="E20" s="15" t="s">
        <v>705</v>
      </c>
      <c r="F20" t="str">
        <f t="shared" si="1"/>
        <v>6</v>
      </c>
      <c r="G20" t="str">
        <f t="shared" si="2"/>
        <v>1</v>
      </c>
      <c r="H20" t="str">
        <f t="shared" si="3"/>
        <v>&lt;p id="O16" class="box hide"&gt;Question 6&lt;/p&gt; &lt;p id="O161" class="box hide"&gt;Hint 1: Fe&lt;sup&gt;3+&lt;/sup&gt; is d&amp;#8309; and Fe&lt;sup&gt;2+&lt;/sup&gt; is d&amp;#8310;   Check relative stability of these oxidation states&lt;/p&gt;</v>
      </c>
    </row>
    <row r="21" spans="1:8" x14ac:dyDescent="0.2">
      <c r="A21" s="18">
        <v>1</v>
      </c>
      <c r="B21" s="18">
        <v>7</v>
      </c>
      <c r="C21" s="18"/>
      <c r="D21" s="1">
        <f t="shared" si="0"/>
        <v>1</v>
      </c>
      <c r="E21" s="15" t="s">
        <v>593</v>
      </c>
      <c r="F21" t="str">
        <f t="shared" si="1"/>
        <v>7</v>
      </c>
      <c r="G21" t="str">
        <f t="shared" si="2"/>
        <v>1</v>
      </c>
      <c r="H21" t="str">
        <f t="shared" si="3"/>
        <v>&lt;p id="O17" class="box hide"&gt;Question 7&lt;/p&gt; &lt;p id="O171" class="box hide"&gt;Hint 1: look at rules: total charge of ion = sum of all oxidation states taking into account number of 'atoms' &lt;/p&gt;</v>
      </c>
    </row>
    <row r="22" spans="1:8" x14ac:dyDescent="0.2">
      <c r="A22" s="18">
        <v>1</v>
      </c>
      <c r="B22" s="18">
        <v>8</v>
      </c>
      <c r="C22" s="18"/>
      <c r="D22" s="1">
        <f t="shared" si="0"/>
        <v>1</v>
      </c>
      <c r="E22" s="15" t="s">
        <v>594</v>
      </c>
      <c r="F22" t="str">
        <f t="shared" si="1"/>
        <v>8</v>
      </c>
      <c r="G22" t="str">
        <f t="shared" si="2"/>
        <v>1</v>
      </c>
      <c r="H22" t="str">
        <f t="shared" si="3"/>
        <v>&lt;p id="O18" class="box hide"&gt;Question 8&lt;/p&gt; &lt;p id="O181" class="box hide"&gt;Hint 1: Check number of bonds to central metal ion from surrounding atoms&lt;/p&gt;</v>
      </c>
    </row>
    <row r="23" spans="1:8" x14ac:dyDescent="0.2">
      <c r="A23" s="18">
        <v>1</v>
      </c>
      <c r="B23" s="18">
        <v>9</v>
      </c>
      <c r="C23" s="18"/>
      <c r="D23" s="1">
        <f t="shared" si="0"/>
        <v>1</v>
      </c>
      <c r="E23" s="15" t="s">
        <v>648</v>
      </c>
      <c r="F23" t="str">
        <f t="shared" si="1"/>
        <v>9</v>
      </c>
      <c r="G23" t="str">
        <f t="shared" si="2"/>
        <v>1</v>
      </c>
      <c r="H23" t="str">
        <f t="shared" si="3"/>
        <v>&lt;p id="O19" class="box hide"&gt;Question 9&lt;/p&gt; &lt;p id="O191" class="box hide"&gt;Hint 1: find out from your notes which is the only factor to affect the size of the equilibrium constant upon a change.&lt;/p&gt;</v>
      </c>
    </row>
    <row r="24" spans="1:8" x14ac:dyDescent="0.2">
      <c r="A24" s="18">
        <v>1</v>
      </c>
      <c r="B24" s="18">
        <v>9</v>
      </c>
      <c r="C24" s="18"/>
      <c r="D24" s="1">
        <f t="shared" si="0"/>
        <v>2</v>
      </c>
      <c r="E24" s="15" t="s">
        <v>595</v>
      </c>
      <c r="F24" t="str">
        <f t="shared" si="1"/>
        <v>9</v>
      </c>
      <c r="G24" t="str">
        <f t="shared" si="2"/>
        <v>11</v>
      </c>
      <c r="H24" t="str">
        <f t="shared" si="3"/>
        <v>&lt;p id="O1911" class="box hide"&gt;Hint 2: Endothermic /exothermic directions affected differently by T&lt;/p&gt;</v>
      </c>
    </row>
    <row r="25" spans="1:8" x14ac:dyDescent="0.2">
      <c r="A25" s="14">
        <v>1</v>
      </c>
      <c r="B25" s="14">
        <v>10</v>
      </c>
      <c r="C25" s="14"/>
      <c r="D25" s="1">
        <f t="shared" si="0"/>
        <v>1</v>
      </c>
      <c r="E25" s="15" t="s">
        <v>698</v>
      </c>
      <c r="F25" t="str">
        <f t="shared" si="1"/>
        <v>A</v>
      </c>
      <c r="G25" t="str">
        <f t="shared" si="2"/>
        <v>1</v>
      </c>
      <c r="H25" t="str">
        <f t="shared" si="3"/>
        <v>&lt;p id="O1A" class="box hide"&gt;Question 10&lt;/p&gt; &lt;p id="O1A1" class="box hide"&gt;Hint 1: Feasible when free energy change has a negative value. Check graph for these values and hence work out temperature range&lt;/p&gt;</v>
      </c>
    </row>
    <row r="26" spans="1:8" x14ac:dyDescent="0.2">
      <c r="A26" s="14">
        <v>1</v>
      </c>
      <c r="B26" s="14">
        <v>11</v>
      </c>
      <c r="C26" s="14"/>
      <c r="D26" s="1">
        <f t="shared" si="0"/>
        <v>1</v>
      </c>
      <c r="E26" s="15" t="s">
        <v>649</v>
      </c>
      <c r="F26" t="str">
        <f t="shared" si="1"/>
        <v>B</v>
      </c>
      <c r="G26" t="str">
        <f t="shared" si="2"/>
        <v>1</v>
      </c>
      <c r="H26" t="str">
        <f t="shared" si="3"/>
        <v>&lt;p id="O1B" class="box hide"&gt;Question 11&lt;/p&gt; &lt;p id="O1B1" class="box hide"&gt;Hint 1: Use equation on page 4 of data book  to compute table values&lt;/p&gt;</v>
      </c>
    </row>
    <row r="27" spans="1:8" x14ac:dyDescent="0.2">
      <c r="A27" s="14">
        <v>1</v>
      </c>
      <c r="B27" s="14">
        <v>12</v>
      </c>
      <c r="C27" s="14"/>
      <c r="D27" s="1">
        <f t="shared" si="0"/>
        <v>1</v>
      </c>
      <c r="E27" s="15" t="s">
        <v>650</v>
      </c>
      <c r="F27" t="str">
        <f t="shared" si="1"/>
        <v>C</v>
      </c>
      <c r="G27" t="str">
        <f t="shared" si="2"/>
        <v>1</v>
      </c>
      <c r="H27" t="str">
        <f t="shared" si="3"/>
        <v>&lt;p id="O1C" class="box hide"&gt;Question 12&lt;/p&gt; &lt;p id="O1C1" class="box hide"&gt;Hint 1: Condensing means going from higher entropy gas state to lower entropy liquid state. To work out &amp;Delta;H, think of the change - exo or endo?&lt;/p&gt;</v>
      </c>
    </row>
    <row r="28" spans="1:8" x14ac:dyDescent="0.2">
      <c r="A28" s="14">
        <v>1</v>
      </c>
      <c r="B28" s="14">
        <v>13</v>
      </c>
      <c r="C28" s="14"/>
      <c r="D28" s="1">
        <f t="shared" si="0"/>
        <v>1</v>
      </c>
      <c r="E28" s="15" t="s">
        <v>651</v>
      </c>
      <c r="F28" t="str">
        <f t="shared" si="1"/>
        <v>D</v>
      </c>
      <c r="G28" t="str">
        <f t="shared" si="2"/>
        <v>1</v>
      </c>
      <c r="H28" t="str">
        <f t="shared" si="3"/>
        <v>&lt;p id="O1D" class="box hide"&gt;Question 13&lt;/p&gt; &lt;p id="O1D1" class="box hide"&gt;Hint 1: how does [X] affect rate? Do same for [Y]. For example, as [X] doubles what happens to rate?&lt;/p&gt;</v>
      </c>
    </row>
    <row r="29" spans="1:8" x14ac:dyDescent="0.2">
      <c r="A29" s="14">
        <v>1</v>
      </c>
      <c r="B29" s="14">
        <v>14</v>
      </c>
      <c r="C29" s="14"/>
      <c r="D29" s="1">
        <f t="shared" si="0"/>
        <v>1</v>
      </c>
      <c r="E29" s="15" t="s">
        <v>704</v>
      </c>
      <c r="F29" t="str">
        <f t="shared" si="1"/>
        <v>E</v>
      </c>
      <c r="G29" t="str">
        <f t="shared" si="2"/>
        <v>1</v>
      </c>
      <c r="H29" t="str">
        <f t="shared" si="3"/>
        <v>&lt;p id="O1E" class="box hide"&gt;Question 14&lt;/p&gt; &lt;p id="O1E1" class="box hide"&gt;Hint 1: k here will be for example, Rate/[A]&amp;sup2; Now substitute all units into this expression and work out overall unit for k&lt;/p&gt;</v>
      </c>
    </row>
    <row r="30" spans="1:8" x14ac:dyDescent="0.2">
      <c r="A30" s="14">
        <v>1</v>
      </c>
      <c r="B30" s="14">
        <v>15</v>
      </c>
      <c r="C30" s="14"/>
      <c r="D30" s="1">
        <f t="shared" si="0"/>
        <v>1</v>
      </c>
      <c r="E30" s="15" t="s">
        <v>707</v>
      </c>
      <c r="F30" t="str">
        <f t="shared" si="1"/>
        <v>F</v>
      </c>
      <c r="G30" t="str">
        <f t="shared" si="2"/>
        <v>1</v>
      </c>
      <c r="H30" t="str">
        <f t="shared" si="3"/>
        <v>&lt;p id="O1F" class="box hide"&gt;Question 15&lt;/p&gt; &lt;p id="O1F1" class="box hide"&gt;Hint 1: A double bond is made up of one &amp;sigma; bond and one &amp;pi; bond. A triple bond is made up of one &amp;sigma; bond and two &amp;pi; bonds&lt;/p&gt;</v>
      </c>
    </row>
    <row r="31" spans="1:8" x14ac:dyDescent="0.2">
      <c r="A31" s="14">
        <v>1</v>
      </c>
      <c r="B31" s="14">
        <v>16</v>
      </c>
      <c r="C31" s="14"/>
      <c r="D31" s="1">
        <f t="shared" si="0"/>
        <v>1</v>
      </c>
      <c r="E31" s="15" t="s">
        <v>596</v>
      </c>
      <c r="F31" t="str">
        <f t="shared" si="1"/>
        <v>G</v>
      </c>
      <c r="G31" t="str">
        <f t="shared" si="2"/>
        <v>1</v>
      </c>
      <c r="H31" t="str">
        <f t="shared" si="3"/>
        <v>&lt;p id="O1G" class="box hide"&gt;Question 16&lt;/p&gt; &lt;p id="O1G1" class="box hide"&gt;Hint 1: the N atom is taking up place of one C atom. N has valency 3 so no H on it. Carboxyl bearing carbon will not have an H attached.&lt;/p&gt;</v>
      </c>
    </row>
    <row r="32" spans="1:8" x14ac:dyDescent="0.2">
      <c r="A32" s="14">
        <v>1</v>
      </c>
      <c r="B32" s="14">
        <v>17</v>
      </c>
      <c r="C32" s="14"/>
      <c r="D32" s="1">
        <f t="shared" si="0"/>
        <v>1</v>
      </c>
      <c r="E32" s="15" t="s">
        <v>706</v>
      </c>
      <c r="F32" t="str">
        <f t="shared" si="1"/>
        <v>H</v>
      </c>
      <c r="G32" t="str">
        <f t="shared" si="2"/>
        <v>1</v>
      </c>
      <c r="H32" t="str">
        <f t="shared" si="3"/>
        <v>&lt;p id="O1H" class="box hide"&gt;Question 17&lt;/p&gt; &lt;p id="O1H1" class="box hide"&gt;Hint 1: looking for cis/trans isomerism possibility around C=C&lt;/p&gt;</v>
      </c>
    </row>
    <row r="33" spans="1:8" x14ac:dyDescent="0.2">
      <c r="A33" s="14">
        <v>1</v>
      </c>
      <c r="B33" s="14">
        <v>17</v>
      </c>
      <c r="C33" s="14"/>
      <c r="D33" s="1">
        <f t="shared" si="0"/>
        <v>2</v>
      </c>
      <c r="E33" s="15" t="s">
        <v>652</v>
      </c>
      <c r="F33" t="str">
        <f t="shared" si="1"/>
        <v>H</v>
      </c>
      <c r="G33" t="str">
        <f t="shared" si="2"/>
        <v>11</v>
      </c>
      <c r="H33" t="str">
        <f t="shared" si="3"/>
        <v>&lt;p id="O1H11" class="box hide"&gt;Hint 2: looking for cis/trans isomerism. Draw out each only if necessary. Key is......if the =C has two identical atoms or gaps on it - no chance of cis/trans arrangement. &lt;/p&gt;</v>
      </c>
    </row>
    <row r="34" spans="1:8" x14ac:dyDescent="0.2">
      <c r="A34" s="14">
        <v>1</v>
      </c>
      <c r="B34" s="14">
        <v>18</v>
      </c>
      <c r="C34" s="14"/>
      <c r="D34" s="1">
        <f t="shared" si="0"/>
        <v>1</v>
      </c>
      <c r="E34" s="15" t="s">
        <v>653</v>
      </c>
      <c r="F34" t="str">
        <f t="shared" si="1"/>
        <v>I</v>
      </c>
      <c r="G34" t="str">
        <f t="shared" si="2"/>
        <v>1</v>
      </c>
      <c r="H34" t="str">
        <f t="shared" si="3"/>
        <v>&lt;p id="O1I" class="box hide"&gt;Question 18&lt;/p&gt; &lt;p id="O1I1" class="box hide"&gt;Hint 1: skeletal representation. Top groups shown: ethyl, bottom ones methyl.  Same side so....?  Look for longest chain when naming&lt;/p&gt;</v>
      </c>
    </row>
    <row r="35" spans="1:8" x14ac:dyDescent="0.2">
      <c r="A35" s="14">
        <v>1</v>
      </c>
      <c r="B35" s="14">
        <v>19</v>
      </c>
      <c r="C35" s="14"/>
      <c r="D35" s="1">
        <f t="shared" si="0"/>
        <v>1</v>
      </c>
      <c r="E35" s="15" t="s">
        <v>654</v>
      </c>
      <c r="F35" t="str">
        <f t="shared" si="1"/>
        <v>J</v>
      </c>
      <c r="G35" t="str">
        <f t="shared" si="2"/>
        <v>1</v>
      </c>
      <c r="H35" t="str">
        <f t="shared" si="3"/>
        <v>&lt;p id="O1J" class="box hide"&gt;Question 19&lt;/p&gt; &lt;p id="O1J1" class="box hide"&gt;Hint 1: N-H bond more strongly polar than N-C. What effect does this have on solubility / intermolecular forces and hence boiling point?&lt;/p&gt;</v>
      </c>
    </row>
    <row r="36" spans="1:8" x14ac:dyDescent="0.2">
      <c r="A36" s="14">
        <v>1</v>
      </c>
      <c r="B36" s="14">
        <v>19</v>
      </c>
      <c r="C36" s="14"/>
      <c r="D36" s="1">
        <f t="shared" si="0"/>
        <v>2</v>
      </c>
      <c r="E36" s="15" t="s">
        <v>597</v>
      </c>
      <c r="F36" t="str">
        <f t="shared" si="1"/>
        <v>J</v>
      </c>
      <c r="G36" t="str">
        <f t="shared" si="2"/>
        <v>11</v>
      </c>
      <c r="H36" t="str">
        <f t="shared" si="3"/>
        <v>&lt;p id="O1J11" class="box hide"&gt;Hint 2: Stronger intermolecular interactions with N-H containing molecule and stronger interactions with water molecules&lt;/p&gt;</v>
      </c>
    </row>
    <row r="37" spans="1:8" x14ac:dyDescent="0.2">
      <c r="A37" s="14">
        <v>1</v>
      </c>
      <c r="B37" s="14">
        <v>20</v>
      </c>
      <c r="C37" s="14"/>
      <c r="D37" s="1">
        <f t="shared" si="0"/>
        <v>1</v>
      </c>
      <c r="E37" s="15" t="s">
        <v>699</v>
      </c>
      <c r="F37" t="str">
        <f t="shared" si="1"/>
        <v>K</v>
      </c>
      <c r="G37" t="str">
        <f t="shared" si="2"/>
        <v>1</v>
      </c>
      <c r="H37" t="str">
        <f t="shared" si="3"/>
        <v>&lt;p id="O1K" class="box hide"&gt;Question 20&lt;/p&gt; &lt;p id="O1K1" class="box hide"&gt;Hint 1: Lithium aluminium hydride is a reducing agent (for example it can reduce a carboxylic acid to the aldehyde then primary alcohol)&lt;/p&gt;</v>
      </c>
    </row>
    <row r="38" spans="1:8" x14ac:dyDescent="0.2">
      <c r="A38" s="14">
        <v>1</v>
      </c>
      <c r="B38" s="14">
        <v>21</v>
      </c>
      <c r="C38" s="14"/>
      <c r="D38" s="1">
        <f t="shared" si="0"/>
        <v>1</v>
      </c>
      <c r="E38" s="15" t="s">
        <v>655</v>
      </c>
      <c r="F38" t="str">
        <f t="shared" si="1"/>
        <v>L</v>
      </c>
      <c r="G38" t="str">
        <f t="shared" si="2"/>
        <v>1</v>
      </c>
      <c r="H38" t="str">
        <f t="shared" si="3"/>
        <v>&lt;p id="O1L" class="box hide"&gt;Question 21&lt;/p&gt; &lt;p id="O1L1" class="box hide"&gt;Hint 1: step 1: nitration, with nitro group replacing an H on ring&lt;/p&gt;</v>
      </c>
    </row>
    <row r="39" spans="1:8" x14ac:dyDescent="0.2">
      <c r="A39" s="14">
        <v>1</v>
      </c>
      <c r="B39" s="14">
        <v>21</v>
      </c>
      <c r="C39" s="14"/>
      <c r="D39" s="1">
        <f t="shared" si="0"/>
        <v>2</v>
      </c>
      <c r="E39" s="15" t="s">
        <v>656</v>
      </c>
      <c r="F39" t="str">
        <f t="shared" si="1"/>
        <v>L</v>
      </c>
      <c r="G39" t="str">
        <f t="shared" si="2"/>
        <v>11</v>
      </c>
      <c r="H39" t="str">
        <f t="shared" si="3"/>
        <v>&lt;p id="O1L11" class="box hide"&gt;Hint 2: step 2: nitro to amine (H going in effectively) - oxidation is loss of electrons, loss of H or gain of O&lt;/p&gt;</v>
      </c>
    </row>
    <row r="40" spans="1:8" x14ac:dyDescent="0.2">
      <c r="A40" s="14">
        <v>1</v>
      </c>
      <c r="B40" s="14">
        <v>21</v>
      </c>
      <c r="C40" s="14"/>
      <c r="D40" s="1">
        <f t="shared" si="0"/>
        <v>3</v>
      </c>
      <c r="E40" s="15" t="s">
        <v>657</v>
      </c>
      <c r="F40" t="str">
        <f t="shared" si="1"/>
        <v>L</v>
      </c>
      <c r="G40" t="str">
        <f t="shared" si="2"/>
        <v>111</v>
      </c>
      <c r="H40" t="str">
        <f t="shared" si="3"/>
        <v>&lt;p id="O1L111" class="box hide"&gt;Hint 3: step 3: amine to amide - know your conversions. Awkward looking one but this is condensation. Also, get steps 1 and 2 right then only one correct response possible  &lt;/p&gt;</v>
      </c>
    </row>
    <row r="41" spans="1:8" x14ac:dyDescent="0.2">
      <c r="A41" s="14">
        <v>1</v>
      </c>
      <c r="B41" s="14">
        <v>22</v>
      </c>
      <c r="C41" s="14"/>
      <c r="D41" s="1">
        <f t="shared" si="0"/>
        <v>1</v>
      </c>
      <c r="E41" s="15" t="s">
        <v>598</v>
      </c>
      <c r="F41" t="str">
        <f t="shared" si="1"/>
        <v>M</v>
      </c>
      <c r="G41" t="str">
        <f t="shared" si="2"/>
        <v>1</v>
      </c>
      <c r="H41" t="str">
        <f t="shared" si="3"/>
        <v>&lt;p id="O1M" class="box hide"&gt;Question 22&lt;/p&gt; &lt;p id="O1M1" class="box hide"&gt;Hint 1: check your reactions, watch C as you need to be sure what reduction means here&lt;/p&gt;</v>
      </c>
    </row>
    <row r="42" spans="1:8" x14ac:dyDescent="0.2">
      <c r="A42" s="14">
        <v>1</v>
      </c>
      <c r="B42" s="14">
        <v>23</v>
      </c>
      <c r="C42" s="14"/>
      <c r="D42" s="1">
        <f t="shared" si="0"/>
        <v>1</v>
      </c>
      <c r="E42" s="15" t="s">
        <v>658</v>
      </c>
      <c r="F42" t="str">
        <f t="shared" si="1"/>
        <v>N</v>
      </c>
      <c r="G42" t="str">
        <f t="shared" si="2"/>
        <v>1</v>
      </c>
      <c r="H42" t="str">
        <f t="shared" si="3"/>
        <v>&lt;p id="O1N" class="box hide"&gt;Question 23&lt;/p&gt; &lt;p id="O1N1" class="box hide"&gt;Hint 1: draw out structure and circle all possible fragments. Remember molecular ion will be present.&lt;/p&gt;</v>
      </c>
    </row>
    <row r="43" spans="1:8" x14ac:dyDescent="0.2">
      <c r="A43" s="14">
        <v>1</v>
      </c>
      <c r="B43" s="14">
        <v>24</v>
      </c>
      <c r="C43" s="14"/>
      <c r="D43" s="1">
        <f t="shared" si="0"/>
        <v>1</v>
      </c>
      <c r="E43" s="15" t="s">
        <v>659</v>
      </c>
      <c r="F43" t="str">
        <f t="shared" si="1"/>
        <v>O</v>
      </c>
      <c r="G43" t="str">
        <f t="shared" si="2"/>
        <v>1</v>
      </c>
      <c r="H43" t="str">
        <f t="shared" si="3"/>
        <v>&lt;p id="O1O" class="box hide"&gt;Question 24&lt;/p&gt; &lt;p id="O1O1" class="box hide"&gt;Hint 1: Divide each % by relative atomic mass and look for simplest ratio between the three. Check for an x:y:1 ratio first, then go from there if necessary.&lt;/p&gt;</v>
      </c>
    </row>
    <row r="44" spans="1:8" x14ac:dyDescent="0.2">
      <c r="A44" s="14">
        <v>1</v>
      </c>
      <c r="B44" s="14">
        <v>25</v>
      </c>
      <c r="C44" s="14"/>
      <c r="D44" s="1">
        <f t="shared" si="0"/>
        <v>1</v>
      </c>
      <c r="E44" s="15" t="s">
        <v>660</v>
      </c>
      <c r="F44" t="str">
        <f t="shared" si="1"/>
        <v>P</v>
      </c>
      <c r="G44" t="str">
        <f t="shared" si="2"/>
        <v>1</v>
      </c>
      <c r="H44" t="str">
        <f t="shared" si="3"/>
        <v>&lt;p id="O1P" class="box hide"&gt;Question 25&lt;/p&gt; &lt;p id="O1P1" class="box hide"&gt;Hint 1: Focus on the neighbouring C atom. Number of peaks = number of H on it, plus one&lt;/p&gt;</v>
      </c>
    </row>
    <row r="45" spans="1:8" x14ac:dyDescent="0.2">
      <c r="A45" s="14">
        <v>1</v>
      </c>
      <c r="B45" s="14">
        <v>26</v>
      </c>
      <c r="C45" s="14"/>
      <c r="D45" s="1">
        <f t="shared" si="0"/>
        <v>1</v>
      </c>
      <c r="E45" s="15" t="s">
        <v>599</v>
      </c>
      <c r="F45" t="str">
        <f t="shared" si="1"/>
        <v>Q</v>
      </c>
      <c r="G45" t="str">
        <f t="shared" si="2"/>
        <v>1</v>
      </c>
      <c r="H45" t="str">
        <f t="shared" si="3"/>
        <v>&lt;p id="O1Q" class="box hide"&gt;Question 26&lt;/p&gt; &lt;p id="O1Q1" class="box hide"&gt;Hint 1: check definitions of agonist/antagonist and apply&lt;/p&gt;</v>
      </c>
    </row>
    <row r="46" spans="1:8" x14ac:dyDescent="0.2">
      <c r="A46" s="14">
        <v>1</v>
      </c>
      <c r="B46" s="14">
        <v>27</v>
      </c>
      <c r="C46" s="14"/>
      <c r="D46" s="1">
        <f t="shared" si="0"/>
        <v>1</v>
      </c>
      <c r="E46" s="15" t="s">
        <v>661</v>
      </c>
      <c r="F46" t="str">
        <f t="shared" si="1"/>
        <v>R</v>
      </c>
      <c r="G46" t="str">
        <f t="shared" si="2"/>
        <v>1</v>
      </c>
      <c r="H46" t="str">
        <f t="shared" si="3"/>
        <v>&lt;p id="O1R" class="box hide"&gt;Question 27&lt;/p&gt; &lt;p id="O1R1" class="box hide"&gt;Hint 1: 0.03ppm means 0.03mg hydrogen sulfide per litre of air. Calculate total volume of air, then link to mg hydrogen sulfide&lt;/p&gt;</v>
      </c>
    </row>
    <row r="47" spans="1:8" x14ac:dyDescent="0.2">
      <c r="A47" s="14">
        <v>1</v>
      </c>
      <c r="B47" s="14">
        <v>28</v>
      </c>
      <c r="C47" s="14"/>
      <c r="D47" s="1">
        <f t="shared" si="0"/>
        <v>1</v>
      </c>
      <c r="E47" s="15" t="s">
        <v>600</v>
      </c>
      <c r="F47" t="str">
        <f t="shared" si="1"/>
        <v>S</v>
      </c>
      <c r="G47" t="str">
        <f t="shared" si="2"/>
        <v>1</v>
      </c>
      <c r="H47" t="str">
        <f t="shared" si="3"/>
        <v>&lt;p id="O1S" class="box hide"&gt;Question 28&lt;/p&gt; &lt;p id="O1S1" class="box hide"&gt;Hint 1: caffeine is an organic compound. Look at practical techniques and how to purify such a compound from an impure sample&lt;/p&gt;</v>
      </c>
    </row>
    <row r="48" spans="1:8" x14ac:dyDescent="0.2">
      <c r="A48" s="14">
        <v>1</v>
      </c>
      <c r="B48" s="14">
        <v>29</v>
      </c>
      <c r="C48" s="14"/>
      <c r="D48" s="1">
        <f t="shared" si="0"/>
        <v>1</v>
      </c>
      <c r="E48" s="15" t="s">
        <v>662</v>
      </c>
      <c r="F48" t="str">
        <f t="shared" si="1"/>
        <v>T</v>
      </c>
      <c r="G48" t="str">
        <f t="shared" si="2"/>
        <v>1</v>
      </c>
      <c r="H48" t="str">
        <f t="shared" si="3"/>
        <v>&lt;p id="O1T" class="box hide"&gt;Question 29&lt;/p&gt; &lt;p id="O1T1" class="box hide"&gt;Hint 1: Water less dense. Will it sit above or below the dichloroethene?&lt;/p&gt;</v>
      </c>
    </row>
    <row r="49" spans="1:8" x14ac:dyDescent="0.2">
      <c r="A49" s="14">
        <v>1</v>
      </c>
      <c r="B49" s="14">
        <v>29</v>
      </c>
      <c r="C49" s="14"/>
      <c r="D49" s="1">
        <f t="shared" si="0"/>
        <v>2</v>
      </c>
      <c r="E49" s="15" t="s">
        <v>663</v>
      </c>
      <c r="F49" t="str">
        <f t="shared" si="1"/>
        <v>T</v>
      </c>
      <c r="G49" t="str">
        <f t="shared" si="2"/>
        <v>11</v>
      </c>
      <c r="H49" t="str">
        <f t="shared" si="3"/>
        <v>&lt;p id="O1T11" class="box hide"&gt;Hint 2: K = 4, so X is 4 &amp;times; more soluble in the organic layer than the water (aqueous layer)&lt;/p&gt;</v>
      </c>
    </row>
    <row r="50" spans="1:8" x14ac:dyDescent="0.2">
      <c r="A50" s="14">
        <v>1</v>
      </c>
      <c r="B50" s="14">
        <v>30</v>
      </c>
      <c r="C50" s="14"/>
      <c r="D50" s="1">
        <f t="shared" si="0"/>
        <v>1</v>
      </c>
      <c r="E50" s="15" t="s">
        <v>601</v>
      </c>
      <c r="F50" t="str">
        <f t="shared" si="1"/>
        <v>U</v>
      </c>
      <c r="G50" t="str">
        <f t="shared" si="2"/>
        <v>1</v>
      </c>
      <c r="H50" t="str">
        <f t="shared" si="3"/>
        <v>&lt;p id="O1U" class="box hide"&gt;Question 30&lt;/p&gt; &lt;p id="O1U1" class="box hide"&gt;Hint 1: EDTA can be used to determine metal ion content.&lt;/p&gt;</v>
      </c>
    </row>
    <row r="51" spans="1:8" x14ac:dyDescent="0.2">
      <c r="A51" s="14">
        <v>2</v>
      </c>
      <c r="B51" s="14">
        <v>1</v>
      </c>
      <c r="C51" s="14" t="s">
        <v>473</v>
      </c>
      <c r="D51" s="1">
        <f t="shared" si="0"/>
        <v>1</v>
      </c>
      <c r="E51" s="15" t="s">
        <v>664</v>
      </c>
      <c r="F51" t="str">
        <f t="shared" si="1"/>
        <v>1</v>
      </c>
      <c r="G51" t="str">
        <f t="shared" si="2"/>
        <v>1</v>
      </c>
      <c r="H51" t="str">
        <f t="shared" si="3"/>
        <v>&lt;p id="O2" class="box hide"&gt;Section 2&lt;/p&gt; &lt;p id="O21" class="box hide"&gt;Question 1&lt;/p&gt; &lt;p id="O211" class="box hide"&gt;1a) Hint 1: check out quantum numbers, n = 2 rules out 1s for example. &lt;/p&gt;</v>
      </c>
    </row>
    <row r="52" spans="1:8" x14ac:dyDescent="0.2">
      <c r="A52" s="14">
        <v>2</v>
      </c>
      <c r="B52" s="14">
        <v>1</v>
      </c>
      <c r="C52" s="14" t="s">
        <v>472</v>
      </c>
      <c r="D52" s="1">
        <f t="shared" si="0"/>
        <v>2</v>
      </c>
      <c r="E52" s="15" t="s">
        <v>665</v>
      </c>
      <c r="F52" t="str">
        <f t="shared" si="1"/>
        <v>1</v>
      </c>
      <c r="G52" t="str">
        <f t="shared" si="2"/>
        <v>11</v>
      </c>
      <c r="H52" t="str">
        <f t="shared" si="3"/>
        <v>&lt;p id="O2111" class="box hide"&gt;1b) Hint 2: Use &amp;Delta;G  = &amp;Delta;H - T&amp;Delta;S, take care with units&lt;/p&gt;</v>
      </c>
    </row>
    <row r="53" spans="1:8" x14ac:dyDescent="0.2">
      <c r="A53" s="14">
        <v>2</v>
      </c>
      <c r="B53" s="14">
        <v>1</v>
      </c>
      <c r="C53" s="14" t="s">
        <v>631</v>
      </c>
      <c r="D53" s="1">
        <f t="shared" si="0"/>
        <v>3</v>
      </c>
      <c r="E53" s="15" t="s">
        <v>666</v>
      </c>
      <c r="F53" t="str">
        <f t="shared" si="1"/>
        <v>1</v>
      </c>
      <c r="G53" t="str">
        <f t="shared" si="2"/>
        <v>111</v>
      </c>
      <c r="H53" t="str">
        <f t="shared" si="3"/>
        <v>&lt;p id="O21111" class="box hide"&gt;1c) Hint 3: rearrange equation for log(K),  then compute, and finally take antilog&lt;/p&gt;</v>
      </c>
    </row>
    <row r="54" spans="1:8" x14ac:dyDescent="0.2">
      <c r="A54" s="14">
        <v>2</v>
      </c>
      <c r="B54" s="14">
        <v>2</v>
      </c>
      <c r="C54" s="14" t="s">
        <v>473</v>
      </c>
      <c r="D54" s="1">
        <f t="shared" si="0"/>
        <v>1</v>
      </c>
      <c r="E54" s="15" t="s">
        <v>602</v>
      </c>
      <c r="F54" t="str">
        <f t="shared" si="1"/>
        <v>2</v>
      </c>
      <c r="G54" t="str">
        <f t="shared" si="2"/>
        <v>1</v>
      </c>
      <c r="H54" t="str">
        <f t="shared" si="3"/>
        <v>&lt;p id="O22" class="box hide"&gt;Question 2&lt;/p&gt; &lt;p id="O221" class="box hide"&gt;2a) Hint 1: need to specifically focus on participants in rate determining step &lt;/p&gt;</v>
      </c>
    </row>
    <row r="55" spans="1:8" x14ac:dyDescent="0.2">
      <c r="A55" s="14">
        <v>2</v>
      </c>
      <c r="B55" s="14">
        <v>2</v>
      </c>
      <c r="C55" s="14" t="s">
        <v>517</v>
      </c>
      <c r="D55" s="1">
        <f t="shared" si="0"/>
        <v>2</v>
      </c>
      <c r="E55" s="15" t="s">
        <v>603</v>
      </c>
      <c r="F55" t="str">
        <f t="shared" si="1"/>
        <v>2</v>
      </c>
      <c r="G55" t="str">
        <f t="shared" si="2"/>
        <v>11</v>
      </c>
      <c r="H55" t="str">
        <f t="shared" si="3"/>
        <v>&lt;p id="O2211" class="box hide"&gt;2b)i) Hint 2: Look at slowest step. How many participating reacting particles in this step?&lt;/p&gt;</v>
      </c>
    </row>
    <row r="56" spans="1:8" x14ac:dyDescent="0.2">
      <c r="A56" s="14">
        <v>2</v>
      </c>
      <c r="B56" s="14">
        <v>2</v>
      </c>
      <c r="C56" s="14" t="s">
        <v>518</v>
      </c>
      <c r="D56" s="1">
        <f t="shared" si="0"/>
        <v>3</v>
      </c>
      <c r="E56" s="15" t="s">
        <v>604</v>
      </c>
      <c r="F56" t="str">
        <f t="shared" si="1"/>
        <v>2</v>
      </c>
      <c r="G56" t="str">
        <f t="shared" si="2"/>
        <v>111</v>
      </c>
      <c r="H56" t="str">
        <f t="shared" si="3"/>
        <v>&lt;p id="O22111" class="box hide"&gt;2b)ii) Hint 3: Don't forget k. Not K. Both first order. Remember [   ]&lt;/p&gt;</v>
      </c>
    </row>
    <row r="57" spans="1:8" x14ac:dyDescent="0.2">
      <c r="A57" s="14">
        <v>2</v>
      </c>
      <c r="B57" s="14">
        <v>2</v>
      </c>
      <c r="C57" s="14" t="s">
        <v>631</v>
      </c>
      <c r="D57" s="1">
        <f t="shared" si="0"/>
        <v>4</v>
      </c>
      <c r="E57" s="15" t="s">
        <v>667</v>
      </c>
      <c r="F57" t="str">
        <f t="shared" si="1"/>
        <v>2</v>
      </c>
      <c r="G57" t="str">
        <f t="shared" si="2"/>
        <v>1111</v>
      </c>
      <c r="H57" t="str">
        <f t="shared" si="3"/>
        <v>&lt;p id="O221111" class="box hide"&gt;2c) Hint 4: Add steps 1, 2 and 3 together. Watch as arrow positions may confuse&lt;/p&gt;</v>
      </c>
    </row>
    <row r="58" spans="1:8" x14ac:dyDescent="0.2">
      <c r="A58" s="14">
        <v>2</v>
      </c>
      <c r="B58" s="14">
        <v>3</v>
      </c>
      <c r="C58" s="14" t="s">
        <v>473</v>
      </c>
      <c r="D58" s="1">
        <f t="shared" si="0"/>
        <v>1</v>
      </c>
      <c r="E58" s="15" t="s">
        <v>668</v>
      </c>
      <c r="F58" t="str">
        <f t="shared" si="1"/>
        <v>3</v>
      </c>
      <c r="G58" t="str">
        <f t="shared" si="2"/>
        <v>1</v>
      </c>
      <c r="H58" t="str">
        <f t="shared" si="3"/>
        <v>&lt;p id="O23" class="box hide"&gt;Question 3&lt;/p&gt; &lt;p id="O231" class="box hide"&gt;3a) Hint 1: Dilution factor is 10 so only 1/10 of moles needed. This would be in 50/10 cm&amp;sup3; of original solution&lt;/p&gt;</v>
      </c>
    </row>
    <row r="59" spans="1:8" x14ac:dyDescent="0.2">
      <c r="A59" s="14">
        <v>2</v>
      </c>
      <c r="B59" s="14">
        <v>3</v>
      </c>
      <c r="C59" s="14" t="s">
        <v>473</v>
      </c>
      <c r="D59" s="1">
        <f t="shared" si="0"/>
        <v>2</v>
      </c>
      <c r="E59" s="15" t="s">
        <v>669</v>
      </c>
      <c r="F59" t="str">
        <f t="shared" si="1"/>
        <v>3</v>
      </c>
      <c r="G59" t="str">
        <f t="shared" si="2"/>
        <v>11</v>
      </c>
      <c r="H59" t="str">
        <f t="shared" si="3"/>
        <v>&lt;p id="O2311" class="box hide"&gt;3a) Hint 2: Could do c&amp;#8321;v&amp;#8321;=c&amp;#8322;v&amp;#8322;.  i.e.,     0.01 &amp;times; 50 = 0.1 &amp;times; v&amp;#8322;&lt;/p&gt;</v>
      </c>
    </row>
    <row r="60" spans="1:8" x14ac:dyDescent="0.2">
      <c r="A60" s="14">
        <v>2</v>
      </c>
      <c r="B60" s="14">
        <v>3</v>
      </c>
      <c r="C60" s="14" t="s">
        <v>517</v>
      </c>
      <c r="D60" s="1">
        <f t="shared" si="0"/>
        <v>3</v>
      </c>
      <c r="E60" s="15" t="s">
        <v>605</v>
      </c>
      <c r="F60" t="str">
        <f t="shared" si="1"/>
        <v>3</v>
      </c>
      <c r="G60" t="str">
        <f t="shared" si="2"/>
        <v>111</v>
      </c>
      <c r="H60" t="str">
        <f t="shared" si="3"/>
        <v>&lt;p id="O23111" class="box hide"&gt;3b)i) Hint 3: Think: what well known substance found in the lab would give an absorbance reading of 0?&lt;/p&gt;</v>
      </c>
    </row>
    <row r="61" spans="1:8" x14ac:dyDescent="0.2">
      <c r="A61" s="14">
        <v>2</v>
      </c>
      <c r="B61" s="14">
        <v>3</v>
      </c>
      <c r="C61" s="14" t="s">
        <v>518</v>
      </c>
      <c r="D61" s="1">
        <f t="shared" si="0"/>
        <v>4</v>
      </c>
      <c r="E61" s="15" t="s">
        <v>606</v>
      </c>
      <c r="F61" t="str">
        <f t="shared" si="1"/>
        <v>3</v>
      </c>
      <c r="G61" t="str">
        <f t="shared" si="2"/>
        <v>1111</v>
      </c>
      <c r="H61" t="str">
        <f t="shared" si="3"/>
        <v>&lt;p id="O231111" class="box hide"&gt;3b)ii) Hint 4: mark scheme provides clear answer&lt;/p&gt;</v>
      </c>
    </row>
    <row r="62" spans="1:8" x14ac:dyDescent="0.2">
      <c r="A62" s="14">
        <v>2</v>
      </c>
      <c r="B62" s="14">
        <v>3</v>
      </c>
      <c r="C62" s="14" t="s">
        <v>632</v>
      </c>
      <c r="D62" s="1">
        <f t="shared" si="0"/>
        <v>5</v>
      </c>
      <c r="E62" s="15" t="s">
        <v>710</v>
      </c>
      <c r="F62" t="str">
        <f t="shared" si="1"/>
        <v>3</v>
      </c>
      <c r="G62" t="str">
        <f t="shared" si="2"/>
        <v>11111</v>
      </c>
      <c r="H62" t="str">
        <f t="shared" si="3"/>
        <v>&lt;p id="O2311111" class="box hide"&gt;3b)iii) Hint 5: Use 0.34 to find the concentration of  Cu&lt;sup&gt;2+&lt;/sup&gt; in diluted solution = 0.032.&lt;/p&gt;</v>
      </c>
    </row>
    <row r="63" spans="1:8" x14ac:dyDescent="0.2">
      <c r="A63" s="14">
        <v>2</v>
      </c>
      <c r="B63" s="14">
        <v>3</v>
      </c>
      <c r="C63" s="14" t="s">
        <v>632</v>
      </c>
      <c r="D63" s="1">
        <f t="shared" si="0"/>
        <v>6</v>
      </c>
      <c r="E63" s="15" t="s">
        <v>708</v>
      </c>
      <c r="F63" t="str">
        <f t="shared" si="1"/>
        <v>3</v>
      </c>
      <c r="G63" t="str">
        <f t="shared" si="2"/>
        <v>111111</v>
      </c>
      <c r="H63" t="str">
        <f t="shared" si="3"/>
        <v>&lt;p id="O23111111" class="box hide"&gt;3b)iii) Hint 6: Double this, as the solution was halved in concentration.&lt;/p&gt;</v>
      </c>
    </row>
    <row r="64" spans="1:8" x14ac:dyDescent="0.2">
      <c r="A64" s="14">
        <v>2</v>
      </c>
      <c r="B64" s="14">
        <v>3</v>
      </c>
      <c r="C64" s="14" t="s">
        <v>632</v>
      </c>
      <c r="D64" s="1">
        <f t="shared" si="0"/>
        <v>7</v>
      </c>
      <c r="E64" s="15" t="s">
        <v>709</v>
      </c>
      <c r="F64" t="str">
        <f t="shared" si="1"/>
        <v>3</v>
      </c>
      <c r="G64" t="str">
        <f t="shared" si="2"/>
        <v>1111111</v>
      </c>
      <c r="H64" t="str">
        <f t="shared" si="3"/>
        <v>&lt;p id="O231111111" class="box hide"&gt;3b)iii) Hint 7: Use n = cv where the v = 0.25 litre.&lt;/p&gt;</v>
      </c>
    </row>
    <row r="65" spans="1:8" x14ac:dyDescent="0.2">
      <c r="A65" s="14">
        <v>2</v>
      </c>
      <c r="B65" s="14">
        <v>3</v>
      </c>
      <c r="C65" s="14" t="s">
        <v>632</v>
      </c>
      <c r="D65" s="1">
        <f t="shared" si="0"/>
        <v>8</v>
      </c>
      <c r="E65" s="15" t="s">
        <v>670</v>
      </c>
      <c r="F65" t="str">
        <f t="shared" si="1"/>
        <v>3</v>
      </c>
      <c r="G65" t="str">
        <f t="shared" si="2"/>
        <v>11111111</v>
      </c>
      <c r="H65" t="str">
        <f t="shared" si="3"/>
        <v>&lt;p id="O2311111111" class="box hide"&gt;3b)iii) Hint 8: Work out mass then %&lt;/p&gt;</v>
      </c>
    </row>
    <row r="66" spans="1:8" x14ac:dyDescent="0.2">
      <c r="A66" s="14">
        <v>2</v>
      </c>
      <c r="B66" s="14">
        <v>4</v>
      </c>
      <c r="C66" s="14" t="s">
        <v>515</v>
      </c>
      <c r="D66" s="1">
        <f t="shared" si="0"/>
        <v>1</v>
      </c>
      <c r="E66" s="15" t="s">
        <v>607</v>
      </c>
      <c r="F66" t="str">
        <f t="shared" si="1"/>
        <v>4</v>
      </c>
      <c r="G66" t="str">
        <f t="shared" si="2"/>
        <v>1</v>
      </c>
      <c r="H66" t="str">
        <f t="shared" si="3"/>
        <v>&lt;p id="O24" class="box hide"&gt;Question 4&lt;/p&gt; &lt;p id="O241" class="box hide"&gt;4a)i) Hint 1: See your notes or mark scheme for definition&lt;/p&gt;</v>
      </c>
    </row>
    <row r="67" spans="1:8" x14ac:dyDescent="0.2">
      <c r="A67" s="14">
        <v>2</v>
      </c>
      <c r="B67" s="14">
        <v>4</v>
      </c>
      <c r="C67" s="14" t="s">
        <v>516</v>
      </c>
      <c r="D67" s="1">
        <f t="shared" si="0"/>
        <v>2</v>
      </c>
      <c r="E67" s="15" t="s">
        <v>701</v>
      </c>
      <c r="F67" t="str">
        <f t="shared" si="1"/>
        <v>4</v>
      </c>
      <c r="G67" t="str">
        <f t="shared" si="2"/>
        <v>11</v>
      </c>
      <c r="H67" t="str">
        <f t="shared" si="3"/>
        <v>&lt;p id="O2411" class="box hide"&gt;4a)ii) Hint 2: Look for two species connected by transfer of H&lt;sup&gt;+&lt;/sup&gt;   e.g., NH&lt;sub&gt;3&lt;/sub&gt; and NH&lt;sub&gt;4&lt;/sub&gt;&lt;sup&gt;+&lt;/sup&gt;&lt;/p&gt;</v>
      </c>
    </row>
    <row r="68" spans="1:8" x14ac:dyDescent="0.2">
      <c r="A68" s="14">
        <v>2</v>
      </c>
      <c r="B68" s="14">
        <v>4</v>
      </c>
      <c r="C68" s="14" t="s">
        <v>472</v>
      </c>
      <c r="D68" s="1">
        <f t="shared" si="0"/>
        <v>3</v>
      </c>
      <c r="E68" s="15" t="s">
        <v>608</v>
      </c>
      <c r="F68" t="str">
        <f t="shared" si="1"/>
        <v>4</v>
      </c>
      <c r="G68" t="str">
        <f t="shared" si="2"/>
        <v>111</v>
      </c>
      <c r="H68" t="str">
        <f t="shared" si="3"/>
        <v>&lt;p id="O24111" class="box hide"&gt;4b) Hint 3: oxygen atom has lone pairs&lt;/p&gt;</v>
      </c>
    </row>
    <row r="69" spans="1:8" x14ac:dyDescent="0.2">
      <c r="A69" s="14">
        <v>2</v>
      </c>
      <c r="B69" s="14">
        <v>4</v>
      </c>
      <c r="C69" s="14" t="s">
        <v>631</v>
      </c>
      <c r="D69" s="1">
        <f t="shared" si="0"/>
        <v>4</v>
      </c>
      <c r="E69" s="15" t="s">
        <v>671</v>
      </c>
      <c r="F69" t="str">
        <f t="shared" si="1"/>
        <v>4</v>
      </c>
      <c r="G69" t="str">
        <f t="shared" si="2"/>
        <v>1111</v>
      </c>
      <c r="H69" t="str">
        <f t="shared" si="3"/>
        <v>&lt;p id="O241111" class="box hide"&gt;4c) Hint 4: must describe the relationship clearly and don't stray from this. See marking instructions.&lt;/p&gt;</v>
      </c>
    </row>
    <row r="70" spans="1:8" x14ac:dyDescent="0.2">
      <c r="A70" s="14">
        <v>2</v>
      </c>
      <c r="B70" s="14">
        <v>4</v>
      </c>
      <c r="C70" s="14" t="s">
        <v>633</v>
      </c>
      <c r="D70" s="1">
        <f t="shared" si="0"/>
        <v>5</v>
      </c>
      <c r="E70" s="15" t="s">
        <v>672</v>
      </c>
      <c r="F70" t="str">
        <f t="shared" si="1"/>
        <v>4</v>
      </c>
      <c r="G70" t="str">
        <f t="shared" si="2"/>
        <v>11111</v>
      </c>
      <c r="H70" t="str">
        <f t="shared" si="3"/>
        <v>&lt;p id="O2411111" class="box hide"&gt;4c)ii)A) Hint 5: Work out GFM from formula in table, then moles then do c = n/v.  Watch out as volume in litres needed&lt;/p&gt;</v>
      </c>
    </row>
    <row r="71" spans="1:8" x14ac:dyDescent="0.2">
      <c r="A71" s="14">
        <v>2</v>
      </c>
      <c r="B71" s="14">
        <v>4</v>
      </c>
      <c r="C71" s="14" t="s">
        <v>634</v>
      </c>
      <c r="D71" s="1">
        <f t="shared" si="0"/>
        <v>6</v>
      </c>
      <c r="E71" s="15" t="s">
        <v>673</v>
      </c>
      <c r="F71" t="str">
        <f t="shared" si="1"/>
        <v>4</v>
      </c>
      <c r="G71" t="str">
        <f t="shared" si="2"/>
        <v>111111</v>
      </c>
      <c r="H71" t="str">
        <f t="shared" si="3"/>
        <v>&lt;p id="O24111111" class="box hide"&gt;4c)ii)B) Hint 6: Must use equation stated in mark scheme. This is a weak acid: its pH must be linked to level of dissociation , Ka, and its concentration, c&lt;/p&gt;</v>
      </c>
    </row>
    <row r="72" spans="1:8" x14ac:dyDescent="0.2">
      <c r="A72" s="14">
        <v>2</v>
      </c>
      <c r="B72" s="14">
        <v>4</v>
      </c>
      <c r="C72" s="14" t="s">
        <v>635</v>
      </c>
      <c r="D72" s="1">
        <f t="shared" si="0"/>
        <v>7</v>
      </c>
      <c r="E72" s="15" t="s">
        <v>609</v>
      </c>
      <c r="F72" t="str">
        <f t="shared" si="1"/>
        <v>4</v>
      </c>
      <c r="G72" t="str">
        <f t="shared" si="2"/>
        <v>1111111</v>
      </c>
      <c r="H72" t="str">
        <f t="shared" si="3"/>
        <v>&lt;p id="O241111111" class="box hide"&gt;4d) Hint 7: Look at key areas here and make sure you use equations to help you describe the theory&lt;/p&gt;</v>
      </c>
    </row>
    <row r="73" spans="1:8" x14ac:dyDescent="0.2">
      <c r="A73" s="14">
        <v>2</v>
      </c>
      <c r="B73" s="14">
        <v>4</v>
      </c>
      <c r="C73" s="14" t="s">
        <v>635</v>
      </c>
      <c r="D73" s="1">
        <f t="shared" si="0"/>
        <v>8</v>
      </c>
      <c r="E73" s="15" t="s">
        <v>674</v>
      </c>
      <c r="F73" t="str">
        <f t="shared" si="1"/>
        <v>4</v>
      </c>
      <c r="G73" t="str">
        <f t="shared" si="2"/>
        <v>11111111</v>
      </c>
      <c r="H73" t="str">
        <f t="shared" si="3"/>
        <v>&lt;p id="O2411111111" class="box hide"&gt;4d) Hint 8: Indicators: e.g, are weak acids where acid form and conjugate base forms have different colours,. Buffers have large reservoirs of acid/ conj. base etc&lt;/p&gt;</v>
      </c>
    </row>
    <row r="74" spans="1:8" x14ac:dyDescent="0.2">
      <c r="A74" s="14">
        <v>2</v>
      </c>
      <c r="B74" s="14">
        <v>5</v>
      </c>
      <c r="C74" s="14" t="s">
        <v>473</v>
      </c>
      <c r="D74" s="1">
        <f t="shared" si="0"/>
        <v>1</v>
      </c>
      <c r="E74" s="15" t="s">
        <v>610</v>
      </c>
      <c r="F74" t="str">
        <f t="shared" si="1"/>
        <v>5</v>
      </c>
      <c r="G74" t="str">
        <f t="shared" si="2"/>
        <v>1</v>
      </c>
      <c r="H74" t="str">
        <f t="shared" si="3"/>
        <v>&lt;p id="O25" class="box hide"&gt;Question 5&lt;/p&gt; &lt;p id="O251" class="box hide"&gt;5a) Hint 1: This is atomic emission theory. Check notes for excitation method&lt;/p&gt;</v>
      </c>
    </row>
    <row r="75" spans="1:8" x14ac:dyDescent="0.2">
      <c r="A75" s="14">
        <v>2</v>
      </c>
      <c r="B75" s="14">
        <v>5</v>
      </c>
      <c r="C75" s="14" t="s">
        <v>517</v>
      </c>
      <c r="D75" s="1">
        <f t="shared" si="0"/>
        <v>2</v>
      </c>
      <c r="E75" s="15" t="s">
        <v>675</v>
      </c>
      <c r="F75" t="str">
        <f t="shared" si="1"/>
        <v>5</v>
      </c>
      <c r="G75" t="str">
        <f t="shared" si="2"/>
        <v>11</v>
      </c>
      <c r="H75" t="str">
        <f t="shared" si="3"/>
        <v>&lt;p id="O2511" class="box hide"&gt;5b)i) Hint 2: Remember double aa - hexaaqua. Not zincate as this is a positive ion&lt;/p&gt;</v>
      </c>
    </row>
    <row r="76" spans="1:8" x14ac:dyDescent="0.2">
      <c r="A76" s="14">
        <v>2</v>
      </c>
      <c r="B76" s="14">
        <v>5</v>
      </c>
      <c r="C76" s="14" t="s">
        <v>518</v>
      </c>
      <c r="D76" s="1">
        <f t="shared" si="0"/>
        <v>3</v>
      </c>
      <c r="E76" s="15" t="s">
        <v>697</v>
      </c>
      <c r="F76" t="str">
        <f t="shared" si="1"/>
        <v>5</v>
      </c>
      <c r="G76" t="str">
        <f t="shared" si="2"/>
        <v>111</v>
      </c>
      <c r="H76" t="str">
        <f t="shared" si="3"/>
        <v>&lt;p id="O25111" class="box hide"&gt;5b)ii) Hint 3: Remember Zn&lt;sup&gt;2+&lt;/sup&gt; has a d&lt;sup&gt;10&lt;/sup&gt; configuration so no d-d transitions. Check periodic table position. 4s electrons lost to form this ion, full set d orbitals &lt;/p&gt;</v>
      </c>
    </row>
    <row r="77" spans="1:8" x14ac:dyDescent="0.2">
      <c r="A77" s="14">
        <v>2</v>
      </c>
      <c r="B77" s="14">
        <v>5</v>
      </c>
      <c r="C77" s="14" t="s">
        <v>636</v>
      </c>
      <c r="D77" s="1">
        <f t="shared" si="0"/>
        <v>4</v>
      </c>
      <c r="E77" s="15" t="s">
        <v>676</v>
      </c>
      <c r="F77" t="str">
        <f t="shared" si="1"/>
        <v>5</v>
      </c>
      <c r="G77" t="str">
        <f t="shared" si="2"/>
        <v>1111</v>
      </c>
      <c r="H77" t="str">
        <f t="shared" si="3"/>
        <v>&lt;p id="O251111" class="box hide"&gt;5c)i) Hint 4: Use E = hf. No need for L here as we are not seeking mole quantity&lt;/p&gt;</v>
      </c>
    </row>
    <row r="78" spans="1:8" x14ac:dyDescent="0.2">
      <c r="A78" s="14">
        <v>2</v>
      </c>
      <c r="B78" s="14">
        <v>5</v>
      </c>
      <c r="C78" s="14" t="s">
        <v>637</v>
      </c>
      <c r="D78" s="1">
        <f t="shared" si="0"/>
        <v>5</v>
      </c>
      <c r="E78" s="15" t="s">
        <v>677</v>
      </c>
      <c r="F78" t="str">
        <f t="shared" si="1"/>
        <v>5</v>
      </c>
      <c r="G78" t="str">
        <f t="shared" si="2"/>
        <v>11111</v>
      </c>
      <c r="H78" t="str">
        <f t="shared" si="3"/>
        <v>&lt;p id="O2511111" class="box hide"&gt;5c)ii) Hint 5: convert answer from part (i) to eV, then compute through to final answer&lt;/p&gt;</v>
      </c>
    </row>
    <row r="79" spans="1:8" x14ac:dyDescent="0.2">
      <c r="A79" s="14">
        <v>2</v>
      </c>
      <c r="B79" s="14">
        <v>6</v>
      </c>
      <c r="C79" s="14" t="s">
        <v>473</v>
      </c>
      <c r="D79" s="1">
        <f t="shared" si="0"/>
        <v>1</v>
      </c>
      <c r="E79" s="15" t="s">
        <v>678</v>
      </c>
      <c r="F79" t="str">
        <f t="shared" si="1"/>
        <v>6</v>
      </c>
      <c r="G79" t="str">
        <f t="shared" ref="G79:G142" si="4">MID("111111111111111111111111111111",1,D79)</f>
        <v>1</v>
      </c>
      <c r="H79" t="str">
        <f t="shared" si="3"/>
        <v>&lt;p id="O26" class="box hide"&gt;Question 6&lt;/p&gt; &lt;p id="O261" class="box hide"&gt;6a) Hint 1: Always 'follow the moles' ... the dichromate solution is reacting with 1/1000 of the ethanol in original 20cm&amp;sup3; sample&lt;/p&gt;</v>
      </c>
    </row>
    <row r="80" spans="1:8" x14ac:dyDescent="0.2">
      <c r="A80" s="14">
        <v>2</v>
      </c>
      <c r="B80" s="14">
        <v>6</v>
      </c>
      <c r="C80" s="14" t="s">
        <v>473</v>
      </c>
      <c r="D80" s="1">
        <f t="shared" si="0"/>
        <v>2</v>
      </c>
      <c r="E80" s="15" t="s">
        <v>679</v>
      </c>
      <c r="F80" t="str">
        <f t="shared" si="1"/>
        <v>6</v>
      </c>
      <c r="G80" t="str">
        <f t="shared" si="4"/>
        <v>11</v>
      </c>
      <c r="H80" t="str">
        <f t="shared" si="3"/>
        <v>&lt;p id="O2611" class="box hide"&gt;6a) Hint 2: Calculate moles of dichromate in 25.0cm&amp;sup3; then subtract from this the moles left unreacted 1(1.65 &amp;times; 10&lt;sup&gt;-4&lt;/sup&gt;)&lt;/p&gt;</v>
      </c>
    </row>
    <row r="81" spans="1:8" x14ac:dyDescent="0.2">
      <c r="A81" s="14">
        <v>2</v>
      </c>
      <c r="B81" s="14">
        <v>6</v>
      </c>
      <c r="C81" s="14" t="s">
        <v>473</v>
      </c>
      <c r="D81" s="1">
        <f t="shared" ref="D81:D145" si="5">IF(B81=B80,D80+1,1)</f>
        <v>3</v>
      </c>
      <c r="E81" s="15" t="s">
        <v>611</v>
      </c>
      <c r="F81" t="str">
        <f t="shared" ref="F81:F145" si="6">MID("123456789ABCDEFGHIJKLMNOPQRSTUV",B81,1)</f>
        <v>6</v>
      </c>
      <c r="G81" t="str">
        <f t="shared" si="4"/>
        <v>111</v>
      </c>
      <c r="H81" t="str">
        <f t="shared" ref="H81:H118" si="7">IF(A81=A80,"","&lt;p id="&amp;CHAR(34)&amp;"O"&amp;A81&amp;CHAR(34)&amp;" class="&amp;CHAR(34)&amp;"box hide"&amp;CHAR(34)&amp;"&gt;"&amp;A$13&amp;" "&amp;A81&amp;"&lt;/p&gt; ")&amp;IF(B81=B80,"","&lt;p id="&amp;CHAR(34)&amp;"O"&amp;A81&amp;F81&amp;CHAR(34)&amp;" class="&amp;CHAR(34)&amp;"box hide"&amp;CHAR(34)&amp;"&gt;Question "&amp;B81&amp;"&lt;/p&gt; ")&amp;"&lt;p id="&amp;CHAR(34)&amp;"O"&amp;A81&amp;F81&amp;G81&amp;CHAR(34)&amp;" class="&amp;CHAR(34)&amp;"box hide"&amp;CHAR(34)&amp;"&gt;"&amp;IF(C81="","",B81&amp;C81&amp;") ")&amp;"Hint "&amp;D81&amp;": "&amp;E81&amp;"&lt;/p&gt;"</f>
        <v>&lt;p id="O26111" class="box hide"&gt;6a) Hint 3: Use moles of dichromate reacted. Multiply by 3/2 to get moles ethanol reacted. Multiply by 1000 to get moles ethanol in the 1 litre volume&lt;/p&gt;</v>
      </c>
    </row>
    <row r="82" spans="1:8" x14ac:dyDescent="0.2">
      <c r="A82" s="14">
        <v>2</v>
      </c>
      <c r="B82" s="14">
        <v>6</v>
      </c>
      <c r="C82" s="14" t="s">
        <v>472</v>
      </c>
      <c r="D82" s="1">
        <f t="shared" si="5"/>
        <v>4</v>
      </c>
      <c r="E82" s="15" t="s">
        <v>612</v>
      </c>
      <c r="F82" t="str">
        <f t="shared" si="6"/>
        <v>6</v>
      </c>
      <c r="G82" t="str">
        <f t="shared" si="4"/>
        <v>1111</v>
      </c>
      <c r="H82" t="str">
        <f t="shared" si="7"/>
        <v>&lt;p id="O261111" class="box hide"&gt;6b) Hint 4: see mark scheme&lt;/p&gt;</v>
      </c>
    </row>
    <row r="83" spans="1:8" x14ac:dyDescent="0.2">
      <c r="A83" s="14">
        <v>2</v>
      </c>
      <c r="B83" s="14">
        <v>6</v>
      </c>
      <c r="C83" s="14" t="s">
        <v>631</v>
      </c>
      <c r="D83" s="1">
        <f t="shared" si="5"/>
        <v>5</v>
      </c>
      <c r="E83" s="15" t="s">
        <v>613</v>
      </c>
      <c r="F83" t="str">
        <f t="shared" si="6"/>
        <v>6</v>
      </c>
      <c r="G83" t="str">
        <f t="shared" si="4"/>
        <v>11111</v>
      </c>
      <c r="H83" t="str">
        <f t="shared" si="7"/>
        <v>&lt;p id="O2611111" class="box hide"&gt;6c) Hint 5: focus on chemicals - impurities or conc&lt;/p&gt;</v>
      </c>
    </row>
    <row r="84" spans="1:8" x14ac:dyDescent="0.2">
      <c r="A84" s="14">
        <v>2</v>
      </c>
      <c r="B84" s="14">
        <v>6</v>
      </c>
      <c r="C84" s="14" t="s">
        <v>635</v>
      </c>
      <c r="D84" s="1">
        <f t="shared" si="5"/>
        <v>6</v>
      </c>
      <c r="E84" s="15" t="s">
        <v>680</v>
      </c>
      <c r="F84" t="str">
        <f t="shared" si="6"/>
        <v>6</v>
      </c>
      <c r="G84" t="str">
        <f t="shared" si="4"/>
        <v>111111</v>
      </c>
      <c r="H84" t="str">
        <f t="shared" si="7"/>
        <v>&lt;p id="O26111111" class="box hide"&gt;6d) Hint 6: you need to check accuracy of technique so standard solution required&lt;/p&gt;</v>
      </c>
    </row>
    <row r="85" spans="1:8" x14ac:dyDescent="0.2">
      <c r="A85" s="14">
        <v>2</v>
      </c>
      <c r="B85" s="14">
        <v>7</v>
      </c>
      <c r="C85" s="14" t="s">
        <v>473</v>
      </c>
      <c r="D85" s="1">
        <f t="shared" si="5"/>
        <v>1</v>
      </c>
      <c r="E85" s="15" t="s">
        <v>612</v>
      </c>
      <c r="F85" t="str">
        <f t="shared" si="6"/>
        <v>7</v>
      </c>
      <c r="G85" t="str">
        <f t="shared" si="4"/>
        <v>1</v>
      </c>
      <c r="H85" t="str">
        <f t="shared" si="7"/>
        <v>&lt;p id="O27" class="box hide"&gt;Question 7&lt;/p&gt; &lt;p id="O271" class="box hide"&gt;7a) Hint 1: see mark scheme&lt;/p&gt;</v>
      </c>
    </row>
    <row r="86" spans="1:8" x14ac:dyDescent="0.2">
      <c r="A86" s="14">
        <v>2</v>
      </c>
      <c r="B86" s="14">
        <v>7</v>
      </c>
      <c r="C86" s="14" t="s">
        <v>517</v>
      </c>
      <c r="D86" s="1">
        <f t="shared" si="5"/>
        <v>2</v>
      </c>
      <c r="E86" s="15" t="s">
        <v>681</v>
      </c>
      <c r="F86" t="str">
        <f t="shared" si="6"/>
        <v>7</v>
      </c>
      <c r="G86" t="str">
        <f t="shared" si="4"/>
        <v>11</v>
      </c>
      <c r="H86" t="str">
        <f t="shared" si="7"/>
        <v>&lt;p id="O2711" class="box hide"&gt;7b)i) Hint 2: have a look over hybridisation ideas in organic chemistry notes then look at sigma bond formation. Crucial point: it's along axis, end-on overlap&lt;/p&gt;</v>
      </c>
    </row>
    <row r="87" spans="1:8" x14ac:dyDescent="0.2">
      <c r="A87" s="14">
        <v>2</v>
      </c>
      <c r="B87" s="14">
        <v>7</v>
      </c>
      <c r="C87" s="14" t="s">
        <v>518</v>
      </c>
      <c r="D87" s="1">
        <f t="shared" si="5"/>
        <v>3</v>
      </c>
      <c r="E87" s="15" t="s">
        <v>614</v>
      </c>
      <c r="F87" t="str">
        <f t="shared" si="6"/>
        <v>7</v>
      </c>
      <c r="G87" t="str">
        <f t="shared" si="4"/>
        <v>111</v>
      </c>
      <c r="H87" t="str">
        <f t="shared" si="7"/>
        <v>&lt;p id="O27111" class="box hide"&gt;7b)ii) Hint 3: mixing of one s orbital with two p orbitals. Theoretically, the p orbital not involved in hybridisation then overlaps with p orbital from neighbouring C atom&lt;/p&gt;</v>
      </c>
    </row>
    <row r="88" spans="1:8" x14ac:dyDescent="0.2">
      <c r="A88" s="14">
        <v>2</v>
      </c>
      <c r="B88" s="14">
        <v>7</v>
      </c>
      <c r="C88" s="14" t="s">
        <v>631</v>
      </c>
      <c r="D88" s="1">
        <f t="shared" si="5"/>
        <v>4</v>
      </c>
      <c r="E88" s="15" t="s">
        <v>682</v>
      </c>
      <c r="F88" t="str">
        <f t="shared" si="6"/>
        <v>7</v>
      </c>
      <c r="G88" t="str">
        <f t="shared" si="4"/>
        <v>1111</v>
      </c>
      <c r="H88" t="str">
        <f t="shared" si="7"/>
        <v>&lt;p id="O271111" class="box hide"&gt;7c) Hint 4: this involves movement of electrons from Highest occupied to lowest uncoccupied molecular orbital. Energy absorbed. Colour observed is the complementary colour.&lt;/p&gt;</v>
      </c>
    </row>
    <row r="89" spans="1:8" x14ac:dyDescent="0.2">
      <c r="A89" s="14">
        <v>2</v>
      </c>
      <c r="B89" s="14">
        <v>7</v>
      </c>
      <c r="C89" s="14" t="s">
        <v>638</v>
      </c>
      <c r="D89" s="1">
        <f t="shared" si="5"/>
        <v>5</v>
      </c>
      <c r="E89" s="15" t="s">
        <v>683</v>
      </c>
      <c r="F89" t="str">
        <f t="shared" si="6"/>
        <v>7</v>
      </c>
      <c r="G89" t="str">
        <f t="shared" si="4"/>
        <v>11111</v>
      </c>
      <c r="H89" t="str">
        <f t="shared" si="7"/>
        <v>&lt;p id="O2711111" class="box hide"&gt;7d)i) Hint 5: link to Higher: look at hydroxyl groups: think about their nature and what the types of bonds/molecular features they will interact well with&lt;/p&gt;</v>
      </c>
    </row>
    <row r="90" spans="1:8" x14ac:dyDescent="0.2">
      <c r="A90" s="14">
        <v>2</v>
      </c>
      <c r="B90" s="14">
        <v>7</v>
      </c>
      <c r="C90" s="14" t="s">
        <v>639</v>
      </c>
      <c r="D90" s="1">
        <f t="shared" si="5"/>
        <v>6</v>
      </c>
      <c r="E90" s="15" t="s">
        <v>684</v>
      </c>
      <c r="F90" t="str">
        <f t="shared" si="6"/>
        <v>7</v>
      </c>
      <c r="G90" t="str">
        <f t="shared" si="4"/>
        <v>111111</v>
      </c>
      <c r="H90" t="str">
        <f t="shared" si="7"/>
        <v>&lt;p id="O27111111" class="box hide"&gt;7d)ii)A) Hint 6: infrared radiation excites the vibrational modes of molecules: bends, stretch&lt;/p&gt;</v>
      </c>
    </row>
    <row r="91" spans="1:8" x14ac:dyDescent="0.2">
      <c r="A91" s="14">
        <v>2</v>
      </c>
      <c r="B91" s="14">
        <v>7</v>
      </c>
      <c r="C91" s="14" t="s">
        <v>639</v>
      </c>
      <c r="D91" s="1">
        <f t="shared" si="5"/>
        <v>7</v>
      </c>
      <c r="E91" s="15" t="s">
        <v>615</v>
      </c>
      <c r="F91" t="str">
        <f t="shared" si="6"/>
        <v>7</v>
      </c>
      <c r="G91" t="str">
        <f t="shared" si="4"/>
        <v>1111111</v>
      </c>
      <c r="H91" t="str">
        <f t="shared" si="7"/>
        <v>&lt;p id="O271111111" class="box hide"&gt;7d)ii)A) Hint 7: wavenumber is proportional to frequency&lt;/p&gt;</v>
      </c>
    </row>
    <row r="92" spans="1:8" x14ac:dyDescent="0.2">
      <c r="A92" s="14">
        <v>2</v>
      </c>
      <c r="B92" s="14">
        <v>7</v>
      </c>
      <c r="C92" s="14" t="s">
        <v>640</v>
      </c>
      <c r="D92" s="1">
        <f t="shared" si="5"/>
        <v>8</v>
      </c>
      <c r="E92" s="15" t="s">
        <v>685</v>
      </c>
      <c r="F92" t="str">
        <f t="shared" si="6"/>
        <v>7</v>
      </c>
      <c r="G92" t="str">
        <f t="shared" si="4"/>
        <v>11111111</v>
      </c>
      <c r="H92" t="str">
        <f t="shared" si="7"/>
        <v>&lt;p id="O2711111111" class="box hide"&gt;7d)ii)B) Hint 8: Check data book for absorptions and look for key functional groups/bonds which are detected in region of 3395 cm&lt;sup&gt;-1&lt;/sup&gt;&lt;/p&gt;</v>
      </c>
    </row>
    <row r="93" spans="1:8" x14ac:dyDescent="0.2">
      <c r="A93" s="14">
        <v>2</v>
      </c>
      <c r="B93" s="14">
        <v>7</v>
      </c>
      <c r="C93" s="14" t="s">
        <v>641</v>
      </c>
      <c r="D93" s="1">
        <f t="shared" si="5"/>
        <v>9</v>
      </c>
      <c r="E93" s="15" t="s">
        <v>686</v>
      </c>
      <c r="F93" t="str">
        <f t="shared" si="6"/>
        <v>7</v>
      </c>
      <c r="G93" t="str">
        <f t="shared" si="4"/>
        <v>111111111</v>
      </c>
      <c r="H93" t="str">
        <f t="shared" si="7"/>
        <v>&lt;p id="O27111111111" class="box hide"&gt;7d)ii)C)i) Hint 9: to get cm you need to work out 1/wavenumber, as stated, then convert to m&lt;/p&gt;</v>
      </c>
    </row>
    <row r="94" spans="1:8" x14ac:dyDescent="0.2">
      <c r="A94" s="14">
        <v>2</v>
      </c>
      <c r="B94" s="14">
        <v>7</v>
      </c>
      <c r="C94" s="14" t="s">
        <v>642</v>
      </c>
      <c r="D94" s="1">
        <f t="shared" si="5"/>
        <v>10</v>
      </c>
      <c r="E94" s="15" t="s">
        <v>687</v>
      </c>
      <c r="F94" t="str">
        <f t="shared" si="6"/>
        <v>7</v>
      </c>
      <c r="G94" t="str">
        <f t="shared" si="4"/>
        <v>1111111111</v>
      </c>
      <c r="H94" t="str">
        <f t="shared" si="7"/>
        <v>&lt;p id="O271111111111" class="box hide"&gt;7d)ii)C)ii) Hint 10: Use E = Lhf here as we want per mole.&lt;/p&gt;</v>
      </c>
    </row>
    <row r="95" spans="1:8" x14ac:dyDescent="0.2">
      <c r="A95" s="14">
        <v>2</v>
      </c>
      <c r="B95" s="14">
        <v>7</v>
      </c>
      <c r="C95" s="14" t="s">
        <v>642</v>
      </c>
      <c r="D95" s="1">
        <f t="shared" si="5"/>
        <v>11</v>
      </c>
      <c r="E95" s="15" t="s">
        <v>688</v>
      </c>
      <c r="F95" t="str">
        <f t="shared" si="6"/>
        <v>7</v>
      </c>
      <c r="G95" t="str">
        <f t="shared" si="4"/>
        <v>11111111111</v>
      </c>
      <c r="H95" t="str">
        <f t="shared" si="7"/>
        <v>&lt;p id="O2711111111111" class="box hide"&gt;7d)ii)C)ii) Hint 11: Work out f using c = frequency &amp;times; wavelength&lt;/p&gt;</v>
      </c>
    </row>
    <row r="96" spans="1:8" x14ac:dyDescent="0.2">
      <c r="A96" s="14">
        <v>2</v>
      </c>
      <c r="B96" s="14">
        <v>7</v>
      </c>
      <c r="C96" s="14" t="s">
        <v>642</v>
      </c>
      <c r="D96" s="1">
        <f t="shared" si="5"/>
        <v>12</v>
      </c>
      <c r="E96" s="15" t="s">
        <v>689</v>
      </c>
      <c r="F96" t="str">
        <f t="shared" si="6"/>
        <v>7</v>
      </c>
      <c r="G96" t="str">
        <f t="shared" si="4"/>
        <v>111111111111</v>
      </c>
      <c r="H96" t="str">
        <f t="shared" si="7"/>
        <v>&lt;p id="O27111111111111" class="box hide"&gt;7d)ii)C)ii) Hint 12: or go direct route using. E  = Lhc/&amp;lambda;&lt;/p&gt;</v>
      </c>
    </row>
    <row r="97" spans="1:8" x14ac:dyDescent="0.2">
      <c r="A97" s="14">
        <v>2</v>
      </c>
      <c r="B97" s="14">
        <v>8</v>
      </c>
      <c r="C97" s="14"/>
      <c r="D97" s="1">
        <f t="shared" si="5"/>
        <v>1</v>
      </c>
      <c r="E97" s="15" t="s">
        <v>616</v>
      </c>
      <c r="F97" t="str">
        <f t="shared" si="6"/>
        <v>8</v>
      </c>
      <c r="G97" t="str">
        <f t="shared" si="4"/>
        <v>1</v>
      </c>
      <c r="H97" t="str">
        <f t="shared" si="7"/>
        <v>&lt;p id="O28" class="box hide"&gt;Question 8&lt;/p&gt; &lt;p id="O281" class="box hide"&gt;Hint 1: Take each in turn. Compare and contrast. Discuss reagents and products wherever you can. All combust, sooty flames&lt;/p&gt;</v>
      </c>
    </row>
    <row r="98" spans="1:8" x14ac:dyDescent="0.2">
      <c r="A98" s="14">
        <v>2</v>
      </c>
      <c r="B98" s="14">
        <v>8</v>
      </c>
      <c r="C98" s="14"/>
      <c r="D98" s="1">
        <f t="shared" si="5"/>
        <v>2</v>
      </c>
      <c r="E98" s="15" t="s">
        <v>690</v>
      </c>
      <c r="F98" t="str">
        <f t="shared" si="6"/>
        <v>8</v>
      </c>
      <c r="G98" t="str">
        <f t="shared" si="4"/>
        <v>11</v>
      </c>
      <c r="H98" t="str">
        <f t="shared" si="7"/>
        <v>&lt;p id="O2811" class="box hide"&gt;Hint 2: benzene: electrophilic substitution reactions, substitution on ring,  give examples. Resists addition reactions due to destruction of aromaticity etc&lt;/p&gt;</v>
      </c>
    </row>
    <row r="99" spans="1:8" x14ac:dyDescent="0.2">
      <c r="A99" s="14">
        <v>2</v>
      </c>
      <c r="B99" s="14">
        <v>8</v>
      </c>
      <c r="C99" s="14"/>
      <c r="D99" s="1">
        <f t="shared" si="5"/>
        <v>3</v>
      </c>
      <c r="E99" s="15" t="s">
        <v>691</v>
      </c>
      <c r="F99" t="str">
        <f t="shared" si="6"/>
        <v>8</v>
      </c>
      <c r="G99" t="str">
        <f t="shared" si="4"/>
        <v>111</v>
      </c>
      <c r="H99" t="str">
        <f t="shared" si="7"/>
        <v>&lt;p id="O28111" class="box hide"&gt;Hint 3: cyclohexene: addition. Could possibly show a mechanism for electrophilic addition&lt;/p&gt;</v>
      </c>
    </row>
    <row r="100" spans="1:8" x14ac:dyDescent="0.2">
      <c r="A100" s="14">
        <v>2</v>
      </c>
      <c r="B100" s="14">
        <v>8</v>
      </c>
      <c r="C100" s="14"/>
      <c r="D100" s="1">
        <f t="shared" si="5"/>
        <v>4</v>
      </c>
      <c r="E100" s="15" t="s">
        <v>692</v>
      </c>
      <c r="F100" t="str">
        <f t="shared" si="6"/>
        <v>8</v>
      </c>
      <c r="G100" t="str">
        <f t="shared" si="4"/>
        <v>1111</v>
      </c>
      <c r="H100" t="str">
        <f t="shared" si="7"/>
        <v>&lt;p id="O281111" class="box hide"&gt;Hint 4: cyclohexane: less reactive, substitution on ring, free radical mechanism&lt;/p&gt;</v>
      </c>
    </row>
    <row r="101" spans="1:8" x14ac:dyDescent="0.2">
      <c r="A101" s="14">
        <v>2</v>
      </c>
      <c r="B101" s="14">
        <v>9</v>
      </c>
      <c r="C101" s="14" t="s">
        <v>515</v>
      </c>
      <c r="D101" s="1">
        <f t="shared" si="5"/>
        <v>1</v>
      </c>
      <c r="E101" s="15" t="s">
        <v>617</v>
      </c>
      <c r="F101" t="str">
        <f t="shared" si="6"/>
        <v>9</v>
      </c>
      <c r="G101" t="str">
        <f t="shared" si="4"/>
        <v>1</v>
      </c>
      <c r="H101" t="str">
        <f t="shared" si="7"/>
        <v>&lt;p id="O29" class="box hide"&gt;Question 9&lt;/p&gt; &lt;p id="O291" class="box hide"&gt;9a)i) Hint 1: Look for a carbon which has four different groups attached&lt;/p&gt;</v>
      </c>
    </row>
    <row r="102" spans="1:8" x14ac:dyDescent="0.2">
      <c r="A102" s="14">
        <v>2</v>
      </c>
      <c r="B102" s="14">
        <v>9</v>
      </c>
      <c r="C102" s="14" t="s">
        <v>516</v>
      </c>
      <c r="D102" s="1">
        <f t="shared" si="5"/>
        <v>2</v>
      </c>
      <c r="E102" s="15" t="s">
        <v>618</v>
      </c>
      <c r="F102" t="str">
        <f t="shared" si="6"/>
        <v>9</v>
      </c>
      <c r="G102" t="str">
        <f t="shared" si="4"/>
        <v>11</v>
      </c>
      <c r="H102" t="str">
        <f t="shared" si="7"/>
        <v>&lt;p id="O2911" class="box hide"&gt;9a)ii) Hint 2: check notes / mark scheme for definition&lt;/p&gt;</v>
      </c>
    </row>
    <row r="103" spans="1:8" x14ac:dyDescent="0.2">
      <c r="A103" s="14">
        <v>2</v>
      </c>
      <c r="B103" s="14">
        <v>9</v>
      </c>
      <c r="C103" s="14" t="s">
        <v>517</v>
      </c>
      <c r="D103" s="1">
        <f t="shared" si="5"/>
        <v>3</v>
      </c>
      <c r="E103" s="15" t="s">
        <v>619</v>
      </c>
      <c r="F103" t="str">
        <f t="shared" si="6"/>
        <v>9</v>
      </c>
      <c r="G103" t="str">
        <f t="shared" si="4"/>
        <v>111</v>
      </c>
      <c r="H103" t="str">
        <f t="shared" si="7"/>
        <v>&lt;p id="O29111" class="box hide"&gt;9b)i) Hint 3: Look to see what is different about reactant and product molecules&lt;/p&gt;</v>
      </c>
    </row>
    <row r="104" spans="1:8" x14ac:dyDescent="0.2">
      <c r="A104" s="14">
        <v>2</v>
      </c>
      <c r="B104" s="14">
        <v>9</v>
      </c>
      <c r="C104" s="14" t="s">
        <v>517</v>
      </c>
      <c r="D104" s="1">
        <f t="shared" si="5"/>
        <v>4</v>
      </c>
      <c r="E104" s="15" t="s">
        <v>620</v>
      </c>
      <c r="F104" t="str">
        <f t="shared" si="6"/>
        <v>9</v>
      </c>
      <c r="G104" t="str">
        <f t="shared" si="4"/>
        <v>1111</v>
      </c>
      <c r="H104" t="str">
        <f t="shared" si="7"/>
        <v>&lt;p id="O291111" class="box hide"&gt;9b)i) Hint 4: Amino takes place of bromine atom. Type of reaction therefore?  &lt;/p&gt;</v>
      </c>
    </row>
    <row r="105" spans="1:8" x14ac:dyDescent="0.2">
      <c r="A105" s="14">
        <v>2</v>
      </c>
      <c r="B105" s="14">
        <v>9</v>
      </c>
      <c r="C105" s="14" t="s">
        <v>518</v>
      </c>
      <c r="D105" s="1">
        <f t="shared" si="5"/>
        <v>5</v>
      </c>
      <c r="E105" s="15" t="s">
        <v>621</v>
      </c>
      <c r="F105" t="str">
        <f t="shared" si="6"/>
        <v>9</v>
      </c>
      <c r="G105" t="str">
        <f t="shared" si="4"/>
        <v>11111</v>
      </c>
      <c r="H105" t="str">
        <f t="shared" si="7"/>
        <v>&lt;p id="O2911111" class="box hide"&gt;9b)ii) Hint 5: in theory  1 mole produces 1 mole&lt;/p&gt;</v>
      </c>
    </row>
    <row r="106" spans="1:8" x14ac:dyDescent="0.2">
      <c r="A106" s="14">
        <v>2</v>
      </c>
      <c r="B106" s="14">
        <v>9</v>
      </c>
      <c r="C106" s="14" t="s">
        <v>518</v>
      </c>
      <c r="D106" s="1">
        <f t="shared" si="5"/>
        <v>6</v>
      </c>
      <c r="E106" s="15" t="s">
        <v>622</v>
      </c>
      <c r="F106" t="str">
        <f t="shared" si="6"/>
        <v>9</v>
      </c>
      <c r="G106" t="str">
        <f t="shared" si="4"/>
        <v>111111</v>
      </c>
      <c r="H106" t="str">
        <f t="shared" si="7"/>
        <v>&lt;p id="O29111111" class="box hide"&gt;9b)ii) Hint 6: calculate moles of 1-phenylpropanone and the theoretical mass of cathinone which would be produced if 100% yield&lt;/p&gt;</v>
      </c>
    </row>
    <row r="107" spans="1:8" x14ac:dyDescent="0.2">
      <c r="A107" s="14">
        <v>2</v>
      </c>
      <c r="B107" s="14">
        <v>9</v>
      </c>
      <c r="C107" s="14" t="s">
        <v>518</v>
      </c>
      <c r="D107" s="1">
        <f t="shared" si="5"/>
        <v>7</v>
      </c>
      <c r="E107" s="15" t="s">
        <v>623</v>
      </c>
      <c r="F107" t="str">
        <f t="shared" si="6"/>
        <v>9</v>
      </c>
      <c r="G107" t="str">
        <f t="shared" si="4"/>
        <v>1111111</v>
      </c>
      <c r="H107" t="str">
        <f t="shared" si="7"/>
        <v>&lt;p id="O291111111" class="box hide"&gt;9b)ii) Hint 7: use % to calculate actual mass produced. Keep approximations to end &lt;/p&gt;</v>
      </c>
    </row>
    <row r="108" spans="1:8" x14ac:dyDescent="0.2">
      <c r="A108" s="14">
        <v>2</v>
      </c>
      <c r="B108" s="14">
        <v>10</v>
      </c>
      <c r="C108" s="14" t="s">
        <v>473</v>
      </c>
      <c r="D108" s="1">
        <f t="shared" si="5"/>
        <v>1</v>
      </c>
      <c r="E108" s="15" t="s">
        <v>624</v>
      </c>
      <c r="F108" t="str">
        <f t="shared" si="6"/>
        <v>A</v>
      </c>
      <c r="G108" t="str">
        <f t="shared" si="4"/>
        <v>1</v>
      </c>
      <c r="H108" t="str">
        <f t="shared" si="7"/>
        <v>&lt;p id="O2A" class="box hide"&gt;Question 10&lt;/p&gt; &lt;p id="O2A1" class="box hide"&gt;10a) Hint 1: look at C-O-C and apply knowledge of organic structures met&lt;/p&gt;</v>
      </c>
    </row>
    <row r="109" spans="1:8" x14ac:dyDescent="0.2">
      <c r="A109" s="14">
        <v>2</v>
      </c>
      <c r="B109" s="14">
        <v>10</v>
      </c>
      <c r="C109" s="14" t="s">
        <v>517</v>
      </c>
      <c r="D109" s="1">
        <f t="shared" si="5"/>
        <v>2</v>
      </c>
      <c r="E109" s="15" t="s">
        <v>625</v>
      </c>
      <c r="F109" t="str">
        <f t="shared" si="6"/>
        <v>A</v>
      </c>
      <c r="G109" t="str">
        <f t="shared" si="4"/>
        <v>11</v>
      </c>
      <c r="H109" t="str">
        <f t="shared" si="7"/>
        <v>&lt;p id="O2A11" class="box hide"&gt;10b)i) Hint 2: Check notes and apply knowledge of representing molecules in skeletal form. &lt;/p&gt;</v>
      </c>
    </row>
    <row r="110" spans="1:8" x14ac:dyDescent="0.2">
      <c r="A110" s="14">
        <v>2</v>
      </c>
      <c r="B110" s="14">
        <v>10</v>
      </c>
      <c r="C110" s="14" t="s">
        <v>518</v>
      </c>
      <c r="D110" s="1">
        <f t="shared" si="5"/>
        <v>3</v>
      </c>
      <c r="E110" s="15" t="s">
        <v>626</v>
      </c>
      <c r="F110" t="str">
        <f t="shared" si="6"/>
        <v>A</v>
      </c>
      <c r="G110" t="str">
        <f t="shared" si="4"/>
        <v>111</v>
      </c>
      <c r="H110" t="str">
        <f t="shared" si="7"/>
        <v>&lt;p id="O2A111" class="box hide"&gt;10b)ii) Hint 3: split in two around O atom. Smaller segment comes first. 2-methoxy needed to show position of attachment&lt;/p&gt;</v>
      </c>
    </row>
    <row r="111" spans="1:8" x14ac:dyDescent="0.2">
      <c r="A111" s="14">
        <v>2</v>
      </c>
      <c r="B111" s="14">
        <v>10</v>
      </c>
      <c r="C111" s="14" t="s">
        <v>636</v>
      </c>
      <c r="D111" s="1">
        <f t="shared" si="5"/>
        <v>4</v>
      </c>
      <c r="E111" s="15" t="s">
        <v>627</v>
      </c>
      <c r="F111" t="str">
        <f t="shared" si="6"/>
        <v>A</v>
      </c>
      <c r="G111" t="str">
        <f t="shared" si="4"/>
        <v>1111</v>
      </c>
      <c r="H111" t="str">
        <f t="shared" si="7"/>
        <v>&lt;p id="O2A1111" class="box hide"&gt;10c)i) Hint 4: similar to  Na + water here&lt;/p&gt;</v>
      </c>
    </row>
    <row r="112" spans="1:8" x14ac:dyDescent="0.2">
      <c r="A112" s="14">
        <v>2</v>
      </c>
      <c r="B112" s="14">
        <v>10</v>
      </c>
      <c r="C112" s="14" t="s">
        <v>637</v>
      </c>
      <c r="D112" s="1">
        <f t="shared" si="5"/>
        <v>5</v>
      </c>
      <c r="E112" s="15" t="s">
        <v>628</v>
      </c>
      <c r="F112" t="str">
        <f t="shared" si="6"/>
        <v>A</v>
      </c>
      <c r="G112" t="str">
        <f t="shared" si="4"/>
        <v>11111</v>
      </c>
      <c r="H112" t="str">
        <f t="shared" si="7"/>
        <v>&lt;p id="O2A11111" class="box hide"&gt;10c)ii) Hint 5: Check notes here and apply theory to this chloralkane&lt;/p&gt;</v>
      </c>
    </row>
    <row r="113" spans="1:8" x14ac:dyDescent="0.2">
      <c r="A113" s="14">
        <v>2</v>
      </c>
      <c r="B113" s="14">
        <v>10</v>
      </c>
      <c r="C113" s="14" t="s">
        <v>637</v>
      </c>
      <c r="D113" s="1">
        <f t="shared" si="5"/>
        <v>6</v>
      </c>
      <c r="E113" s="15" t="s">
        <v>629</v>
      </c>
      <c r="F113" t="str">
        <f t="shared" si="6"/>
        <v>A</v>
      </c>
      <c r="G113" t="str">
        <f t="shared" si="4"/>
        <v>111111</v>
      </c>
      <c r="H113" t="str">
        <f t="shared" si="7"/>
        <v>&lt;p id="O2A111111" class="box hide"&gt;10c)ii) Hint 6: Tertiary so carbocation formation&lt;/p&gt;</v>
      </c>
    </row>
    <row r="114" spans="1:8" x14ac:dyDescent="0.2">
      <c r="A114" s="14">
        <v>2</v>
      </c>
      <c r="B114" s="14">
        <v>10</v>
      </c>
      <c r="C114" s="14" t="s">
        <v>643</v>
      </c>
      <c r="D114" s="1">
        <f t="shared" si="5"/>
        <v>7</v>
      </c>
      <c r="E114" s="15" t="s">
        <v>693</v>
      </c>
      <c r="F114" t="str">
        <f t="shared" si="6"/>
        <v>A</v>
      </c>
      <c r="G114" t="str">
        <f t="shared" si="4"/>
        <v>1111111</v>
      </c>
      <c r="H114" t="str">
        <f t="shared" si="7"/>
        <v>&lt;p id="O2A1111111" class="box hide"&gt;10c)iii) Hint 7: Check stability of primary/secondary/teriary carbocations - answer lies within this theory. Check steric hindrance meaning too.&lt;/p&gt;</v>
      </c>
    </row>
    <row r="115" spans="1:8" x14ac:dyDescent="0.2">
      <c r="A115" s="14">
        <v>2</v>
      </c>
      <c r="B115" s="14">
        <v>10</v>
      </c>
      <c r="C115" s="14" t="s">
        <v>635</v>
      </c>
      <c r="D115" s="1">
        <f t="shared" si="5"/>
        <v>8</v>
      </c>
      <c r="E115" s="15" t="s">
        <v>694</v>
      </c>
      <c r="F115" t="str">
        <f t="shared" si="6"/>
        <v>A</v>
      </c>
      <c r="G115" t="str">
        <f t="shared" si="4"/>
        <v>11111111</v>
      </c>
      <c r="H115" t="str">
        <f t="shared" si="7"/>
        <v>&lt;p id="O2A11111111" class="box hide"&gt;10d) Hint 8: Must be an isomer and one C atom must have 4 different groups attached. Draw out all examples in marking scheme to see clearly.&lt;/p&gt;</v>
      </c>
    </row>
    <row r="116" spans="1:8" x14ac:dyDescent="0.2">
      <c r="A116" s="14">
        <v>2</v>
      </c>
      <c r="B116" s="14">
        <v>10</v>
      </c>
      <c r="C116" s="14" t="s">
        <v>644</v>
      </c>
      <c r="D116" s="1">
        <f t="shared" si="5"/>
        <v>9</v>
      </c>
      <c r="E116" s="15" t="s">
        <v>630</v>
      </c>
      <c r="F116" t="str">
        <f t="shared" si="6"/>
        <v>A</v>
      </c>
      <c r="G116" t="str">
        <f t="shared" si="4"/>
        <v>111111111</v>
      </c>
      <c r="H116" t="str">
        <f t="shared" si="7"/>
        <v>&lt;p id="O2A111111111" class="box hide"&gt;10e) Hint 9: 9 H's in one environment, 3 in another &lt;/p&gt;</v>
      </c>
    </row>
    <row r="117" spans="1:8" x14ac:dyDescent="0.2">
      <c r="A117" s="14">
        <v>2</v>
      </c>
      <c r="B117" s="14">
        <v>10</v>
      </c>
      <c r="C117" s="14" t="s">
        <v>644</v>
      </c>
      <c r="D117" s="1">
        <f t="shared" si="5"/>
        <v>10</v>
      </c>
      <c r="E117" s="15" t="s">
        <v>700</v>
      </c>
      <c r="F117" t="str">
        <f t="shared" si="6"/>
        <v>A</v>
      </c>
      <c r="G117" t="str">
        <f t="shared" si="4"/>
        <v>1111111111</v>
      </c>
      <c r="H117" t="str">
        <f t="shared" si="7"/>
        <v>&lt;p id="O2A1111111111" class="box hide"&gt;10e) Hint 10: Check nuclear magnetic resonance (nmr) shifts on p16 data book. Shift displayed corresponds to methyl directly attached to O. (value on page 16   3.9 - 3.5)&lt;/p&gt;</v>
      </c>
    </row>
    <row r="118" spans="1:8" x14ac:dyDescent="0.2">
      <c r="A118" s="14">
        <v>2</v>
      </c>
      <c r="B118" s="14">
        <v>10</v>
      </c>
      <c r="C118" s="14" t="s">
        <v>644</v>
      </c>
      <c r="D118" s="1">
        <f t="shared" si="5"/>
        <v>11</v>
      </c>
      <c r="E118" s="15" t="s">
        <v>695</v>
      </c>
      <c r="F118" t="str">
        <f t="shared" si="6"/>
        <v>A</v>
      </c>
      <c r="G118" t="str">
        <f t="shared" si="4"/>
        <v>11111111111</v>
      </c>
      <c r="H118" t="str">
        <f t="shared" si="7"/>
        <v>&lt;p id="O2A11111111111" class="box hide"&gt;10e) Hint 11: Intensity: compare relative numbers of protons in each environment&lt;/p&gt;</v>
      </c>
    </row>
    <row r="119" spans="1:8" x14ac:dyDescent="0.2">
      <c r="A119" s="14"/>
      <c r="B119" s="14"/>
      <c r="C119" s="14"/>
      <c r="D119" s="1">
        <f t="shared" si="5"/>
        <v>1</v>
      </c>
      <c r="E119" s="15"/>
      <c r="F119" t="e">
        <f t="shared" si="6"/>
        <v>#VALUE!</v>
      </c>
      <c r="G119" t="str">
        <f t="shared" si="4"/>
        <v>1</v>
      </c>
      <c r="H119" t="e">
        <f t="shared" ref="H119:H145" si="8">IF(A119=A118,"","&lt;p id="&amp;CHAR(34)&amp;"O"&amp;A119&amp;CHAR(34)&amp;" class="&amp;CHAR(34)&amp;"box hide"&amp;CHAR(34)&amp;"&gt;"&amp;A$13&amp;" "&amp;A119&amp;"&lt;/p&gt; ")&amp;IF(B119=B118,"","&lt;p id="&amp;CHAR(34)&amp;"O"&amp;A119&amp;F119&amp;CHAR(34)&amp;" class="&amp;CHAR(34)&amp;"box hide"&amp;CHAR(34)&amp;"&gt;Question "&amp;B119&amp;"&lt;/p&gt; ")&amp;"&lt;p id="&amp;CHAR(34)&amp;"O"&amp;A119&amp;F119&amp;G119&amp;CHAR(34)&amp;" class="&amp;CHAR(34)&amp;"box hide"&amp;CHAR(34)&amp;"&gt;"&amp;IF(C119="","",B119&amp;C119&amp;") ")&amp;"Hint "&amp;D119&amp;": "&amp;E119&amp;"&lt;/p&gt;"</f>
        <v>#VALUE!</v>
      </c>
    </row>
    <row r="120" spans="1:8" x14ac:dyDescent="0.2">
      <c r="A120" s="14"/>
      <c r="B120" s="14"/>
      <c r="C120" s="14"/>
      <c r="D120" s="1">
        <f t="shared" si="5"/>
        <v>2</v>
      </c>
      <c r="E120" s="15"/>
      <c r="F120" t="e">
        <f t="shared" si="6"/>
        <v>#VALUE!</v>
      </c>
      <c r="G120" t="str">
        <f t="shared" si="4"/>
        <v>11</v>
      </c>
      <c r="H120" t="e">
        <f t="shared" si="8"/>
        <v>#VALUE!</v>
      </c>
    </row>
    <row r="121" spans="1:8" x14ac:dyDescent="0.2">
      <c r="A121" s="14"/>
      <c r="B121" s="14"/>
      <c r="C121" s="14"/>
      <c r="D121" s="1">
        <f t="shared" si="5"/>
        <v>3</v>
      </c>
      <c r="E121" s="15"/>
      <c r="F121" t="e">
        <f t="shared" si="6"/>
        <v>#VALUE!</v>
      </c>
      <c r="G121" t="str">
        <f t="shared" si="4"/>
        <v>111</v>
      </c>
      <c r="H121" t="e">
        <f t="shared" si="8"/>
        <v>#VALUE!</v>
      </c>
    </row>
    <row r="122" spans="1:8" x14ac:dyDescent="0.2">
      <c r="A122" s="14"/>
      <c r="B122" s="14"/>
      <c r="C122" s="14"/>
      <c r="D122" s="1">
        <f t="shared" si="5"/>
        <v>4</v>
      </c>
      <c r="E122" s="15"/>
      <c r="F122" t="e">
        <f t="shared" si="6"/>
        <v>#VALUE!</v>
      </c>
      <c r="G122" t="str">
        <f t="shared" si="4"/>
        <v>1111</v>
      </c>
      <c r="H122" t="e">
        <f t="shared" si="8"/>
        <v>#VALUE!</v>
      </c>
    </row>
    <row r="123" spans="1:8" x14ac:dyDescent="0.2">
      <c r="A123" s="14"/>
      <c r="B123" s="14"/>
      <c r="C123" s="14"/>
      <c r="D123" s="1">
        <f t="shared" si="5"/>
        <v>5</v>
      </c>
      <c r="E123" s="15"/>
      <c r="F123" t="e">
        <f t="shared" si="6"/>
        <v>#VALUE!</v>
      </c>
      <c r="G123" t="str">
        <f t="shared" si="4"/>
        <v>11111</v>
      </c>
      <c r="H123" t="e">
        <f t="shared" si="8"/>
        <v>#VALUE!</v>
      </c>
    </row>
    <row r="124" spans="1:8" x14ac:dyDescent="0.2">
      <c r="A124" s="14"/>
      <c r="B124" s="14"/>
      <c r="C124" s="14"/>
      <c r="D124" s="1">
        <f t="shared" si="5"/>
        <v>6</v>
      </c>
      <c r="E124" s="15"/>
      <c r="F124" t="e">
        <f t="shared" si="6"/>
        <v>#VALUE!</v>
      </c>
      <c r="G124" t="str">
        <f t="shared" si="4"/>
        <v>111111</v>
      </c>
      <c r="H124" t="e">
        <f t="shared" si="8"/>
        <v>#VALUE!</v>
      </c>
    </row>
    <row r="125" spans="1:8" x14ac:dyDescent="0.2">
      <c r="A125" s="14"/>
      <c r="B125" s="14"/>
      <c r="C125" s="14"/>
      <c r="D125" s="1">
        <f t="shared" si="5"/>
        <v>7</v>
      </c>
      <c r="E125" s="15"/>
      <c r="F125" t="e">
        <f t="shared" si="6"/>
        <v>#VALUE!</v>
      </c>
      <c r="G125" t="str">
        <f t="shared" si="4"/>
        <v>1111111</v>
      </c>
      <c r="H125" t="e">
        <f t="shared" si="8"/>
        <v>#VALUE!</v>
      </c>
    </row>
    <row r="126" spans="1:8" x14ac:dyDescent="0.2">
      <c r="A126" s="14"/>
      <c r="B126" s="14"/>
      <c r="C126" s="14"/>
      <c r="D126" s="1">
        <f t="shared" si="5"/>
        <v>8</v>
      </c>
      <c r="E126" s="15"/>
      <c r="F126" t="e">
        <f t="shared" si="6"/>
        <v>#VALUE!</v>
      </c>
      <c r="G126" t="str">
        <f t="shared" si="4"/>
        <v>11111111</v>
      </c>
      <c r="H126" t="e">
        <f t="shared" si="8"/>
        <v>#VALUE!</v>
      </c>
    </row>
    <row r="127" spans="1:8" x14ac:dyDescent="0.2">
      <c r="A127" s="14"/>
      <c r="B127" s="14"/>
      <c r="C127" s="14"/>
      <c r="D127" s="1">
        <f t="shared" si="5"/>
        <v>9</v>
      </c>
      <c r="E127" s="15"/>
      <c r="F127" t="e">
        <f t="shared" si="6"/>
        <v>#VALUE!</v>
      </c>
      <c r="G127" t="str">
        <f t="shared" si="4"/>
        <v>111111111</v>
      </c>
      <c r="H127" t="e">
        <f t="shared" si="8"/>
        <v>#VALUE!</v>
      </c>
    </row>
    <row r="128" spans="1:8" x14ac:dyDescent="0.2">
      <c r="A128" s="14"/>
      <c r="B128" s="14"/>
      <c r="C128" s="14"/>
      <c r="D128" s="1">
        <f t="shared" si="5"/>
        <v>10</v>
      </c>
      <c r="E128" s="15"/>
      <c r="F128" t="e">
        <f t="shared" si="6"/>
        <v>#VALUE!</v>
      </c>
      <c r="G128" t="str">
        <f t="shared" si="4"/>
        <v>1111111111</v>
      </c>
      <c r="H128" t="e">
        <f t="shared" si="8"/>
        <v>#VALUE!</v>
      </c>
    </row>
    <row r="129" spans="1:8" x14ac:dyDescent="0.2">
      <c r="A129" s="14"/>
      <c r="B129" s="14"/>
      <c r="C129" s="14"/>
      <c r="D129" s="1">
        <f t="shared" si="5"/>
        <v>11</v>
      </c>
      <c r="E129" s="15"/>
      <c r="F129" t="e">
        <f t="shared" si="6"/>
        <v>#VALUE!</v>
      </c>
      <c r="G129" t="str">
        <f t="shared" si="4"/>
        <v>11111111111</v>
      </c>
      <c r="H129" t="e">
        <f t="shared" si="8"/>
        <v>#VALUE!</v>
      </c>
    </row>
    <row r="130" spans="1:8" x14ac:dyDescent="0.2">
      <c r="A130" s="14"/>
      <c r="B130" s="14"/>
      <c r="C130" s="14"/>
      <c r="D130" s="1">
        <f t="shared" si="5"/>
        <v>12</v>
      </c>
      <c r="E130" s="15"/>
      <c r="F130" t="e">
        <f t="shared" si="6"/>
        <v>#VALUE!</v>
      </c>
      <c r="G130" t="str">
        <f t="shared" si="4"/>
        <v>111111111111</v>
      </c>
      <c r="H130" t="e">
        <f t="shared" si="8"/>
        <v>#VALUE!</v>
      </c>
    </row>
    <row r="131" spans="1:8" x14ac:dyDescent="0.2">
      <c r="A131" s="14"/>
      <c r="B131" s="14"/>
      <c r="C131" s="14"/>
      <c r="D131" s="1">
        <f t="shared" si="5"/>
        <v>13</v>
      </c>
      <c r="E131" s="15"/>
      <c r="F131" t="e">
        <f t="shared" si="6"/>
        <v>#VALUE!</v>
      </c>
      <c r="G131" t="str">
        <f t="shared" si="4"/>
        <v>1111111111111</v>
      </c>
      <c r="H131" t="e">
        <f t="shared" si="8"/>
        <v>#VALUE!</v>
      </c>
    </row>
    <row r="132" spans="1:8" x14ac:dyDescent="0.2">
      <c r="A132" s="14"/>
      <c r="B132" s="14"/>
      <c r="C132" s="14"/>
      <c r="D132" s="1">
        <f t="shared" si="5"/>
        <v>14</v>
      </c>
      <c r="E132" s="15"/>
      <c r="F132" t="e">
        <f t="shared" si="6"/>
        <v>#VALUE!</v>
      </c>
      <c r="G132" t="str">
        <f t="shared" si="4"/>
        <v>11111111111111</v>
      </c>
      <c r="H132" t="e">
        <f t="shared" si="8"/>
        <v>#VALUE!</v>
      </c>
    </row>
    <row r="133" spans="1:8" x14ac:dyDescent="0.2">
      <c r="A133" s="14"/>
      <c r="B133" s="14"/>
      <c r="C133" s="14"/>
      <c r="D133" s="1">
        <f t="shared" si="5"/>
        <v>15</v>
      </c>
      <c r="E133" s="15"/>
      <c r="F133" t="e">
        <f t="shared" si="6"/>
        <v>#VALUE!</v>
      </c>
      <c r="G133" t="str">
        <f t="shared" si="4"/>
        <v>111111111111111</v>
      </c>
      <c r="H133" t="e">
        <f t="shared" si="8"/>
        <v>#VALUE!</v>
      </c>
    </row>
    <row r="134" spans="1:8" x14ac:dyDescent="0.2">
      <c r="A134" s="14"/>
      <c r="B134" s="14"/>
      <c r="C134" s="14"/>
      <c r="D134" s="1">
        <f t="shared" si="5"/>
        <v>16</v>
      </c>
      <c r="E134" s="15"/>
      <c r="F134" t="e">
        <f t="shared" si="6"/>
        <v>#VALUE!</v>
      </c>
      <c r="G134" t="str">
        <f t="shared" si="4"/>
        <v>1111111111111111</v>
      </c>
      <c r="H134" t="e">
        <f t="shared" si="8"/>
        <v>#VALUE!</v>
      </c>
    </row>
    <row r="135" spans="1:8" x14ac:dyDescent="0.2">
      <c r="A135" s="14"/>
      <c r="B135" s="14"/>
      <c r="C135" s="14"/>
      <c r="D135" s="1">
        <f t="shared" si="5"/>
        <v>17</v>
      </c>
      <c r="E135" s="15"/>
      <c r="F135" t="e">
        <f t="shared" si="6"/>
        <v>#VALUE!</v>
      </c>
      <c r="G135" t="str">
        <f t="shared" si="4"/>
        <v>11111111111111111</v>
      </c>
      <c r="H135" t="e">
        <f t="shared" si="8"/>
        <v>#VALUE!</v>
      </c>
    </row>
    <row r="136" spans="1:8" x14ac:dyDescent="0.2">
      <c r="A136" s="14"/>
      <c r="B136" s="14"/>
      <c r="C136" s="14"/>
      <c r="D136" s="1">
        <f t="shared" si="5"/>
        <v>18</v>
      </c>
      <c r="E136" s="15"/>
      <c r="F136" t="e">
        <f t="shared" si="6"/>
        <v>#VALUE!</v>
      </c>
      <c r="G136" t="str">
        <f t="shared" si="4"/>
        <v>111111111111111111</v>
      </c>
      <c r="H136" t="e">
        <f t="shared" si="8"/>
        <v>#VALUE!</v>
      </c>
    </row>
    <row r="137" spans="1:8" x14ac:dyDescent="0.2">
      <c r="A137" s="14"/>
      <c r="B137" s="14"/>
      <c r="C137" s="14"/>
      <c r="D137" s="1">
        <f t="shared" si="5"/>
        <v>19</v>
      </c>
      <c r="E137" s="15"/>
      <c r="F137" t="e">
        <f t="shared" si="6"/>
        <v>#VALUE!</v>
      </c>
      <c r="G137" t="str">
        <f t="shared" si="4"/>
        <v>1111111111111111111</v>
      </c>
      <c r="H137" t="e">
        <f t="shared" si="8"/>
        <v>#VALUE!</v>
      </c>
    </row>
    <row r="138" spans="1:8" x14ac:dyDescent="0.2">
      <c r="A138" s="14"/>
      <c r="B138" s="14"/>
      <c r="C138" s="14"/>
      <c r="D138" s="1">
        <f t="shared" si="5"/>
        <v>20</v>
      </c>
      <c r="E138" s="15"/>
      <c r="F138" t="e">
        <f t="shared" si="6"/>
        <v>#VALUE!</v>
      </c>
      <c r="G138" t="str">
        <f t="shared" si="4"/>
        <v>11111111111111111111</v>
      </c>
      <c r="H138" t="e">
        <f t="shared" si="8"/>
        <v>#VALUE!</v>
      </c>
    </row>
    <row r="139" spans="1:8" x14ac:dyDescent="0.2">
      <c r="A139" s="14"/>
      <c r="B139" s="14"/>
      <c r="C139" s="14"/>
      <c r="D139" s="1">
        <f t="shared" si="5"/>
        <v>21</v>
      </c>
      <c r="E139" s="15"/>
      <c r="F139" t="e">
        <f t="shared" si="6"/>
        <v>#VALUE!</v>
      </c>
      <c r="G139" t="str">
        <f t="shared" si="4"/>
        <v>111111111111111111111</v>
      </c>
      <c r="H139" t="e">
        <f t="shared" si="8"/>
        <v>#VALUE!</v>
      </c>
    </row>
    <row r="140" spans="1:8" x14ac:dyDescent="0.2">
      <c r="A140" s="14"/>
      <c r="B140" s="14"/>
      <c r="C140" s="14"/>
      <c r="D140" s="1">
        <f t="shared" si="5"/>
        <v>22</v>
      </c>
      <c r="E140" s="15"/>
      <c r="F140" t="e">
        <f t="shared" si="6"/>
        <v>#VALUE!</v>
      </c>
      <c r="G140" t="str">
        <f t="shared" si="4"/>
        <v>1111111111111111111111</v>
      </c>
      <c r="H140" t="e">
        <f t="shared" si="8"/>
        <v>#VALUE!</v>
      </c>
    </row>
    <row r="141" spans="1:8" x14ac:dyDescent="0.2">
      <c r="A141" s="14"/>
      <c r="B141" s="14"/>
      <c r="C141" s="14"/>
      <c r="D141" s="1">
        <f t="shared" si="5"/>
        <v>23</v>
      </c>
      <c r="E141" s="15"/>
      <c r="F141" t="e">
        <f t="shared" si="6"/>
        <v>#VALUE!</v>
      </c>
      <c r="G141" t="str">
        <f t="shared" si="4"/>
        <v>11111111111111111111111</v>
      </c>
      <c r="H141" t="e">
        <f t="shared" si="8"/>
        <v>#VALUE!</v>
      </c>
    </row>
    <row r="142" spans="1:8" x14ac:dyDescent="0.2">
      <c r="A142" s="14"/>
      <c r="B142" s="14"/>
      <c r="C142" s="14"/>
      <c r="D142" s="1">
        <f t="shared" si="5"/>
        <v>24</v>
      </c>
      <c r="E142" s="15"/>
      <c r="F142" t="e">
        <f t="shared" si="6"/>
        <v>#VALUE!</v>
      </c>
      <c r="G142" t="str">
        <f t="shared" si="4"/>
        <v>111111111111111111111111</v>
      </c>
      <c r="H142" t="e">
        <f t="shared" si="8"/>
        <v>#VALUE!</v>
      </c>
    </row>
    <row r="143" spans="1:8" x14ac:dyDescent="0.2">
      <c r="A143" s="14"/>
      <c r="B143" s="14"/>
      <c r="C143" s="14"/>
      <c r="D143" s="1">
        <f t="shared" si="5"/>
        <v>25</v>
      </c>
      <c r="E143" s="15"/>
      <c r="F143" t="e">
        <f t="shared" si="6"/>
        <v>#VALUE!</v>
      </c>
      <c r="G143" t="str">
        <f t="shared" ref="G143:G150" si="9">MID("111111111111111111111111111111",1,D143)</f>
        <v>1111111111111111111111111</v>
      </c>
      <c r="H143" t="e">
        <f t="shared" si="8"/>
        <v>#VALUE!</v>
      </c>
    </row>
    <row r="144" spans="1:8" x14ac:dyDescent="0.2">
      <c r="A144" s="14"/>
      <c r="B144" s="14"/>
      <c r="C144" s="14"/>
      <c r="D144" s="1">
        <f t="shared" si="5"/>
        <v>26</v>
      </c>
      <c r="E144" s="15"/>
      <c r="F144" t="e">
        <f t="shared" si="6"/>
        <v>#VALUE!</v>
      </c>
      <c r="G144" t="str">
        <f t="shared" si="9"/>
        <v>11111111111111111111111111</v>
      </c>
      <c r="H144" t="e">
        <f t="shared" si="8"/>
        <v>#VALUE!</v>
      </c>
    </row>
    <row r="145" spans="1:8" x14ac:dyDescent="0.2">
      <c r="A145" s="14"/>
      <c r="B145" s="14"/>
      <c r="C145" s="14"/>
      <c r="D145" s="1">
        <f t="shared" si="5"/>
        <v>27</v>
      </c>
      <c r="E145" s="15"/>
      <c r="F145" t="e">
        <f t="shared" si="6"/>
        <v>#VALUE!</v>
      </c>
      <c r="G145" t="str">
        <f t="shared" si="9"/>
        <v>111111111111111111111111111</v>
      </c>
      <c r="H145" t="e">
        <f t="shared" si="8"/>
        <v>#VALUE!</v>
      </c>
    </row>
    <row r="146" spans="1:8" x14ac:dyDescent="0.2">
      <c r="A146" s="14"/>
      <c r="B146" s="14"/>
      <c r="C146" s="14"/>
      <c r="D146" s="1">
        <f t="shared" ref="D146:D209" si="10">IF(B146=B145,D145+1,1)</f>
        <v>28</v>
      </c>
      <c r="E146" s="15"/>
      <c r="F146" t="e">
        <f t="shared" ref="F146:F209" si="11">MID("123456789ABCDEFGHIJKLMNOPQRSTUV",B146,1)</f>
        <v>#VALUE!</v>
      </c>
      <c r="G146" t="str">
        <f t="shared" si="9"/>
        <v>1111111111111111111111111111</v>
      </c>
      <c r="H146" t="e">
        <f t="shared" ref="H146:H209" si="12">IF(A146=A145,"","&lt;p id="&amp;CHAR(34)&amp;"O"&amp;A146&amp;CHAR(34)&amp;" class="&amp;CHAR(34)&amp;"box hide"&amp;CHAR(34)&amp;"&gt;"&amp;A$13&amp;" "&amp;A146&amp;"&lt;/p&gt; ")&amp;IF(B146=B145,"","&lt;p id="&amp;CHAR(34)&amp;"O"&amp;A146&amp;F146&amp;CHAR(34)&amp;" class="&amp;CHAR(34)&amp;"box hide"&amp;CHAR(34)&amp;"&gt;Question "&amp;B146&amp;"&lt;/p&gt; ")&amp;"&lt;p id="&amp;CHAR(34)&amp;"O"&amp;A146&amp;F146&amp;G146&amp;CHAR(34)&amp;" class="&amp;CHAR(34)&amp;"box hide"&amp;CHAR(34)&amp;"&gt;"&amp;IF(C146="","",B146&amp;C146&amp;") ")&amp;"Hint "&amp;D146&amp;": "&amp;E146&amp;"&lt;/p&gt;"</f>
        <v>#VALUE!</v>
      </c>
    </row>
    <row r="147" spans="1:8" x14ac:dyDescent="0.2">
      <c r="A147" s="14"/>
      <c r="B147" s="14"/>
      <c r="C147" s="14"/>
      <c r="D147" s="1">
        <f t="shared" si="10"/>
        <v>29</v>
      </c>
      <c r="E147" s="15"/>
      <c r="F147" t="e">
        <f t="shared" si="11"/>
        <v>#VALUE!</v>
      </c>
      <c r="G147" t="str">
        <f t="shared" si="9"/>
        <v>11111111111111111111111111111</v>
      </c>
      <c r="H147" t="e">
        <f t="shared" si="12"/>
        <v>#VALUE!</v>
      </c>
    </row>
    <row r="148" spans="1:8" x14ac:dyDescent="0.2">
      <c r="A148" s="14"/>
      <c r="B148" s="14"/>
      <c r="C148" s="14"/>
      <c r="D148" s="1">
        <f t="shared" si="10"/>
        <v>30</v>
      </c>
      <c r="E148" s="15"/>
      <c r="F148" t="e">
        <f t="shared" si="11"/>
        <v>#VALUE!</v>
      </c>
      <c r="G148" t="str">
        <f t="shared" si="9"/>
        <v>111111111111111111111111111111</v>
      </c>
      <c r="H148" t="e">
        <f t="shared" si="12"/>
        <v>#VALUE!</v>
      </c>
    </row>
    <row r="149" spans="1:8" x14ac:dyDescent="0.2">
      <c r="A149" s="14"/>
      <c r="B149" s="14"/>
      <c r="C149" s="14"/>
      <c r="D149" s="1">
        <f t="shared" si="10"/>
        <v>31</v>
      </c>
      <c r="E149" s="15"/>
      <c r="F149" t="e">
        <f t="shared" si="11"/>
        <v>#VALUE!</v>
      </c>
      <c r="G149" t="str">
        <f t="shared" si="9"/>
        <v>111111111111111111111111111111</v>
      </c>
      <c r="H149" t="e">
        <f t="shared" si="12"/>
        <v>#VALUE!</v>
      </c>
    </row>
    <row r="150" spans="1:8" x14ac:dyDescent="0.2">
      <c r="A150" s="14"/>
      <c r="B150" s="14"/>
      <c r="C150" s="14"/>
      <c r="D150" s="1">
        <f t="shared" si="10"/>
        <v>32</v>
      </c>
      <c r="E150" s="15"/>
      <c r="F150" t="e">
        <f t="shared" si="11"/>
        <v>#VALUE!</v>
      </c>
      <c r="G150" t="str">
        <f t="shared" si="9"/>
        <v>111111111111111111111111111111</v>
      </c>
      <c r="H150" t="e">
        <f t="shared" si="12"/>
        <v>#VALUE!</v>
      </c>
    </row>
    <row r="151" spans="1:8" x14ac:dyDescent="0.2">
      <c r="A151" s="14"/>
      <c r="B151" s="14"/>
      <c r="C151" s="14"/>
      <c r="D151" s="1">
        <f t="shared" si="10"/>
        <v>33</v>
      </c>
      <c r="E151" s="15"/>
      <c r="F151" t="e">
        <f t="shared" si="11"/>
        <v>#VALUE!</v>
      </c>
      <c r="G151" t="str">
        <f t="shared" ref="G151:G209" si="13">MID("111111111111111111111111111111",1,D151)</f>
        <v>111111111111111111111111111111</v>
      </c>
      <c r="H151" t="e">
        <f t="shared" si="12"/>
        <v>#VALUE!</v>
      </c>
    </row>
    <row r="152" spans="1:8" x14ac:dyDescent="0.2">
      <c r="A152" s="14"/>
      <c r="B152" s="14"/>
      <c r="C152" s="14"/>
      <c r="D152" s="1">
        <f t="shared" si="10"/>
        <v>34</v>
      </c>
      <c r="E152" s="15"/>
      <c r="F152" t="e">
        <f t="shared" si="11"/>
        <v>#VALUE!</v>
      </c>
      <c r="G152" t="str">
        <f t="shared" si="13"/>
        <v>111111111111111111111111111111</v>
      </c>
      <c r="H152" t="e">
        <f t="shared" si="12"/>
        <v>#VALUE!</v>
      </c>
    </row>
    <row r="153" spans="1:8" x14ac:dyDescent="0.2">
      <c r="A153" s="14"/>
      <c r="B153" s="14"/>
      <c r="C153" s="14"/>
      <c r="D153" s="1">
        <f t="shared" si="10"/>
        <v>35</v>
      </c>
      <c r="E153" s="15"/>
      <c r="F153" t="e">
        <f t="shared" si="11"/>
        <v>#VALUE!</v>
      </c>
      <c r="G153" t="str">
        <f t="shared" si="13"/>
        <v>111111111111111111111111111111</v>
      </c>
      <c r="H153" t="e">
        <f t="shared" si="12"/>
        <v>#VALUE!</v>
      </c>
    </row>
    <row r="154" spans="1:8" x14ac:dyDescent="0.2">
      <c r="A154" s="14"/>
      <c r="B154" s="14"/>
      <c r="C154" s="14"/>
      <c r="D154" s="1">
        <f t="shared" si="10"/>
        <v>36</v>
      </c>
      <c r="E154" s="15"/>
      <c r="F154" t="e">
        <f t="shared" si="11"/>
        <v>#VALUE!</v>
      </c>
      <c r="G154" t="str">
        <f t="shared" si="13"/>
        <v>111111111111111111111111111111</v>
      </c>
      <c r="H154" t="e">
        <f t="shared" si="12"/>
        <v>#VALUE!</v>
      </c>
    </row>
    <row r="155" spans="1:8" x14ac:dyDescent="0.2">
      <c r="A155" s="14"/>
      <c r="B155" s="14"/>
      <c r="C155" s="14"/>
      <c r="D155" s="1">
        <f t="shared" si="10"/>
        <v>37</v>
      </c>
      <c r="E155" s="15"/>
      <c r="F155" t="e">
        <f t="shared" si="11"/>
        <v>#VALUE!</v>
      </c>
      <c r="G155" t="str">
        <f t="shared" si="13"/>
        <v>111111111111111111111111111111</v>
      </c>
      <c r="H155" t="e">
        <f t="shared" si="12"/>
        <v>#VALUE!</v>
      </c>
    </row>
    <row r="156" spans="1:8" x14ac:dyDescent="0.2">
      <c r="A156" s="14"/>
      <c r="B156" s="14"/>
      <c r="C156" s="14"/>
      <c r="D156" s="1">
        <f t="shared" si="10"/>
        <v>38</v>
      </c>
      <c r="E156" s="15"/>
      <c r="F156" t="e">
        <f t="shared" si="11"/>
        <v>#VALUE!</v>
      </c>
      <c r="G156" t="str">
        <f t="shared" si="13"/>
        <v>111111111111111111111111111111</v>
      </c>
      <c r="H156" t="e">
        <f t="shared" si="12"/>
        <v>#VALUE!</v>
      </c>
    </row>
    <row r="157" spans="1:8" x14ac:dyDescent="0.2">
      <c r="A157" s="14"/>
      <c r="B157" s="14"/>
      <c r="C157" s="14"/>
      <c r="D157" s="1">
        <f t="shared" si="10"/>
        <v>39</v>
      </c>
      <c r="E157" s="15"/>
      <c r="F157" t="e">
        <f t="shared" si="11"/>
        <v>#VALUE!</v>
      </c>
      <c r="G157" t="str">
        <f t="shared" si="13"/>
        <v>111111111111111111111111111111</v>
      </c>
      <c r="H157" t="e">
        <f t="shared" si="12"/>
        <v>#VALUE!</v>
      </c>
    </row>
    <row r="158" spans="1:8" x14ac:dyDescent="0.2">
      <c r="A158" s="14"/>
      <c r="B158" s="14"/>
      <c r="C158" s="14"/>
      <c r="D158" s="1">
        <f t="shared" si="10"/>
        <v>40</v>
      </c>
      <c r="E158" s="15"/>
      <c r="F158" t="e">
        <f t="shared" si="11"/>
        <v>#VALUE!</v>
      </c>
      <c r="G158" t="str">
        <f t="shared" si="13"/>
        <v>111111111111111111111111111111</v>
      </c>
      <c r="H158" t="e">
        <f t="shared" si="12"/>
        <v>#VALUE!</v>
      </c>
    </row>
    <row r="159" spans="1:8" x14ac:dyDescent="0.2">
      <c r="A159" s="14"/>
      <c r="B159" s="14"/>
      <c r="C159" s="14"/>
      <c r="D159" s="1">
        <f t="shared" si="10"/>
        <v>41</v>
      </c>
      <c r="E159" s="15"/>
      <c r="F159" t="e">
        <f t="shared" si="11"/>
        <v>#VALUE!</v>
      </c>
      <c r="G159" t="str">
        <f t="shared" si="13"/>
        <v>111111111111111111111111111111</v>
      </c>
      <c r="H159" t="e">
        <f t="shared" si="12"/>
        <v>#VALUE!</v>
      </c>
    </row>
    <row r="160" spans="1:8" x14ac:dyDescent="0.2">
      <c r="A160" s="14"/>
      <c r="B160" s="14"/>
      <c r="C160" s="14"/>
      <c r="D160" s="1">
        <f t="shared" si="10"/>
        <v>42</v>
      </c>
      <c r="E160" s="15"/>
      <c r="F160" t="e">
        <f t="shared" si="11"/>
        <v>#VALUE!</v>
      </c>
      <c r="G160" t="str">
        <f t="shared" si="13"/>
        <v>111111111111111111111111111111</v>
      </c>
      <c r="H160" t="e">
        <f t="shared" si="12"/>
        <v>#VALUE!</v>
      </c>
    </row>
    <row r="161" spans="1:8" x14ac:dyDescent="0.2">
      <c r="A161" s="14"/>
      <c r="B161" s="14"/>
      <c r="C161" s="14"/>
      <c r="D161" s="1">
        <f t="shared" si="10"/>
        <v>43</v>
      </c>
      <c r="E161" s="15"/>
      <c r="F161" t="e">
        <f t="shared" si="11"/>
        <v>#VALUE!</v>
      </c>
      <c r="G161" t="str">
        <f t="shared" si="13"/>
        <v>111111111111111111111111111111</v>
      </c>
      <c r="H161" t="e">
        <f t="shared" si="12"/>
        <v>#VALUE!</v>
      </c>
    </row>
    <row r="162" spans="1:8" x14ac:dyDescent="0.2">
      <c r="A162" s="14"/>
      <c r="B162" s="14"/>
      <c r="C162" s="14"/>
      <c r="D162" s="1">
        <f t="shared" si="10"/>
        <v>44</v>
      </c>
      <c r="E162" s="15"/>
      <c r="F162" t="e">
        <f t="shared" si="11"/>
        <v>#VALUE!</v>
      </c>
      <c r="G162" t="str">
        <f t="shared" si="13"/>
        <v>111111111111111111111111111111</v>
      </c>
      <c r="H162" t="e">
        <f t="shared" si="12"/>
        <v>#VALUE!</v>
      </c>
    </row>
    <row r="163" spans="1:8" x14ac:dyDescent="0.2">
      <c r="A163" s="14"/>
      <c r="B163" s="14"/>
      <c r="C163" s="14"/>
      <c r="D163" s="1">
        <f t="shared" si="10"/>
        <v>45</v>
      </c>
      <c r="E163" s="15"/>
      <c r="F163" t="e">
        <f t="shared" si="11"/>
        <v>#VALUE!</v>
      </c>
      <c r="G163" t="str">
        <f t="shared" si="13"/>
        <v>111111111111111111111111111111</v>
      </c>
      <c r="H163" t="e">
        <f t="shared" si="12"/>
        <v>#VALUE!</v>
      </c>
    </row>
    <row r="164" spans="1:8" x14ac:dyDescent="0.2">
      <c r="A164" s="14"/>
      <c r="B164" s="14"/>
      <c r="C164" s="14"/>
      <c r="D164" s="1">
        <f t="shared" si="10"/>
        <v>46</v>
      </c>
      <c r="E164" s="15"/>
      <c r="F164" t="e">
        <f t="shared" si="11"/>
        <v>#VALUE!</v>
      </c>
      <c r="G164" t="str">
        <f t="shared" si="13"/>
        <v>111111111111111111111111111111</v>
      </c>
      <c r="H164" t="e">
        <f t="shared" si="12"/>
        <v>#VALUE!</v>
      </c>
    </row>
    <row r="165" spans="1:8" x14ac:dyDescent="0.2">
      <c r="A165" s="14"/>
      <c r="B165" s="14"/>
      <c r="C165" s="14"/>
      <c r="D165" s="1">
        <f t="shared" si="10"/>
        <v>47</v>
      </c>
      <c r="E165" s="15"/>
      <c r="F165" t="e">
        <f t="shared" si="11"/>
        <v>#VALUE!</v>
      </c>
      <c r="G165" t="str">
        <f t="shared" si="13"/>
        <v>111111111111111111111111111111</v>
      </c>
      <c r="H165" t="e">
        <f t="shared" si="12"/>
        <v>#VALUE!</v>
      </c>
    </row>
    <row r="166" spans="1:8" x14ac:dyDescent="0.2">
      <c r="A166" s="14"/>
      <c r="B166" s="14"/>
      <c r="C166" s="14"/>
      <c r="D166" s="1">
        <f t="shared" si="10"/>
        <v>48</v>
      </c>
      <c r="E166" s="15"/>
      <c r="F166" t="e">
        <f t="shared" si="11"/>
        <v>#VALUE!</v>
      </c>
      <c r="G166" t="str">
        <f t="shared" si="13"/>
        <v>111111111111111111111111111111</v>
      </c>
      <c r="H166" t="e">
        <f t="shared" si="12"/>
        <v>#VALUE!</v>
      </c>
    </row>
    <row r="167" spans="1:8" x14ac:dyDescent="0.2">
      <c r="A167" s="14"/>
      <c r="B167" s="14"/>
      <c r="C167" s="14"/>
      <c r="D167" s="1">
        <f t="shared" si="10"/>
        <v>49</v>
      </c>
      <c r="E167" s="15"/>
      <c r="F167" t="e">
        <f t="shared" si="11"/>
        <v>#VALUE!</v>
      </c>
      <c r="G167" t="str">
        <f t="shared" si="13"/>
        <v>111111111111111111111111111111</v>
      </c>
      <c r="H167" t="e">
        <f t="shared" si="12"/>
        <v>#VALUE!</v>
      </c>
    </row>
    <row r="168" spans="1:8" x14ac:dyDescent="0.2">
      <c r="A168" s="14"/>
      <c r="B168" s="14"/>
      <c r="C168" s="14"/>
      <c r="D168" s="1">
        <f t="shared" si="10"/>
        <v>50</v>
      </c>
      <c r="E168" s="15"/>
      <c r="F168" t="e">
        <f t="shared" si="11"/>
        <v>#VALUE!</v>
      </c>
      <c r="G168" t="str">
        <f t="shared" si="13"/>
        <v>111111111111111111111111111111</v>
      </c>
      <c r="H168" t="e">
        <f t="shared" si="12"/>
        <v>#VALUE!</v>
      </c>
    </row>
    <row r="169" spans="1:8" x14ac:dyDescent="0.2">
      <c r="A169" s="14"/>
      <c r="B169" s="14"/>
      <c r="C169" s="14"/>
      <c r="D169" s="1">
        <f t="shared" si="10"/>
        <v>51</v>
      </c>
      <c r="E169" s="15"/>
      <c r="F169" t="e">
        <f t="shared" si="11"/>
        <v>#VALUE!</v>
      </c>
      <c r="G169" t="str">
        <f t="shared" si="13"/>
        <v>111111111111111111111111111111</v>
      </c>
      <c r="H169" t="e">
        <f t="shared" si="12"/>
        <v>#VALUE!</v>
      </c>
    </row>
    <row r="170" spans="1:8" x14ac:dyDescent="0.2">
      <c r="A170" s="14"/>
      <c r="B170" s="14"/>
      <c r="C170" s="14"/>
      <c r="D170" s="1">
        <f t="shared" si="10"/>
        <v>52</v>
      </c>
      <c r="E170" s="15"/>
      <c r="F170" t="e">
        <f t="shared" si="11"/>
        <v>#VALUE!</v>
      </c>
      <c r="G170" t="str">
        <f t="shared" si="13"/>
        <v>111111111111111111111111111111</v>
      </c>
      <c r="H170" t="e">
        <f t="shared" si="12"/>
        <v>#VALUE!</v>
      </c>
    </row>
    <row r="171" spans="1:8" x14ac:dyDescent="0.2">
      <c r="A171" s="14"/>
      <c r="B171" s="14"/>
      <c r="C171" s="14"/>
      <c r="D171" s="1">
        <f t="shared" si="10"/>
        <v>53</v>
      </c>
      <c r="E171" s="15"/>
      <c r="F171" t="e">
        <f t="shared" si="11"/>
        <v>#VALUE!</v>
      </c>
      <c r="G171" t="str">
        <f t="shared" si="13"/>
        <v>111111111111111111111111111111</v>
      </c>
      <c r="H171" t="e">
        <f t="shared" si="12"/>
        <v>#VALUE!</v>
      </c>
    </row>
    <row r="172" spans="1:8" x14ac:dyDescent="0.2">
      <c r="A172" s="14"/>
      <c r="B172" s="14"/>
      <c r="C172" s="14"/>
      <c r="D172" s="1">
        <f t="shared" si="10"/>
        <v>54</v>
      </c>
      <c r="E172" s="15"/>
      <c r="F172" t="e">
        <f t="shared" si="11"/>
        <v>#VALUE!</v>
      </c>
      <c r="G172" t="str">
        <f t="shared" si="13"/>
        <v>111111111111111111111111111111</v>
      </c>
      <c r="H172" t="e">
        <f t="shared" si="12"/>
        <v>#VALUE!</v>
      </c>
    </row>
    <row r="173" spans="1:8" x14ac:dyDescent="0.2">
      <c r="A173" s="14"/>
      <c r="B173" s="14"/>
      <c r="C173" s="14"/>
      <c r="D173" s="1">
        <f t="shared" si="10"/>
        <v>55</v>
      </c>
      <c r="E173" s="15"/>
      <c r="F173" t="e">
        <f t="shared" si="11"/>
        <v>#VALUE!</v>
      </c>
      <c r="G173" t="str">
        <f t="shared" si="13"/>
        <v>111111111111111111111111111111</v>
      </c>
      <c r="H173" t="e">
        <f t="shared" si="12"/>
        <v>#VALUE!</v>
      </c>
    </row>
    <row r="174" spans="1:8" x14ac:dyDescent="0.2">
      <c r="A174" s="14"/>
      <c r="B174" s="14"/>
      <c r="C174" s="14"/>
      <c r="D174" s="1">
        <f t="shared" si="10"/>
        <v>56</v>
      </c>
      <c r="E174" s="15"/>
      <c r="F174" t="e">
        <f t="shared" si="11"/>
        <v>#VALUE!</v>
      </c>
      <c r="G174" t="str">
        <f t="shared" si="13"/>
        <v>111111111111111111111111111111</v>
      </c>
      <c r="H174" t="e">
        <f t="shared" si="12"/>
        <v>#VALUE!</v>
      </c>
    </row>
    <row r="175" spans="1:8" x14ac:dyDescent="0.2">
      <c r="A175" s="14"/>
      <c r="B175" s="14"/>
      <c r="C175" s="14"/>
      <c r="D175" s="1">
        <f t="shared" si="10"/>
        <v>57</v>
      </c>
      <c r="E175" s="15"/>
      <c r="F175" t="e">
        <f t="shared" si="11"/>
        <v>#VALUE!</v>
      </c>
      <c r="G175" t="str">
        <f t="shared" si="13"/>
        <v>111111111111111111111111111111</v>
      </c>
      <c r="H175" t="e">
        <f t="shared" si="12"/>
        <v>#VALUE!</v>
      </c>
    </row>
    <row r="176" spans="1:8" x14ac:dyDescent="0.2">
      <c r="A176" s="14"/>
      <c r="B176" s="14"/>
      <c r="C176" s="14"/>
      <c r="D176" s="1">
        <f t="shared" si="10"/>
        <v>58</v>
      </c>
      <c r="E176" s="15"/>
      <c r="F176" t="e">
        <f t="shared" si="11"/>
        <v>#VALUE!</v>
      </c>
      <c r="G176" t="str">
        <f t="shared" si="13"/>
        <v>111111111111111111111111111111</v>
      </c>
      <c r="H176" t="e">
        <f t="shared" si="12"/>
        <v>#VALUE!</v>
      </c>
    </row>
    <row r="177" spans="1:8" x14ac:dyDescent="0.2">
      <c r="A177" s="14"/>
      <c r="B177" s="14"/>
      <c r="C177" s="14"/>
      <c r="D177" s="1">
        <f t="shared" si="10"/>
        <v>59</v>
      </c>
      <c r="E177" s="15"/>
      <c r="F177" t="e">
        <f t="shared" si="11"/>
        <v>#VALUE!</v>
      </c>
      <c r="G177" t="str">
        <f t="shared" si="13"/>
        <v>111111111111111111111111111111</v>
      </c>
      <c r="H177" t="e">
        <f t="shared" si="12"/>
        <v>#VALUE!</v>
      </c>
    </row>
    <row r="178" spans="1:8" x14ac:dyDescent="0.2">
      <c r="A178" s="14"/>
      <c r="B178" s="14"/>
      <c r="C178" s="14"/>
      <c r="D178" s="1">
        <f t="shared" si="10"/>
        <v>60</v>
      </c>
      <c r="E178" s="15"/>
      <c r="F178" t="e">
        <f t="shared" si="11"/>
        <v>#VALUE!</v>
      </c>
      <c r="G178" t="str">
        <f t="shared" si="13"/>
        <v>111111111111111111111111111111</v>
      </c>
      <c r="H178" t="e">
        <f t="shared" si="12"/>
        <v>#VALUE!</v>
      </c>
    </row>
    <row r="179" spans="1:8" x14ac:dyDescent="0.2">
      <c r="A179" s="14"/>
      <c r="B179" s="14"/>
      <c r="C179" s="14"/>
      <c r="D179" s="1">
        <f t="shared" si="10"/>
        <v>61</v>
      </c>
      <c r="E179" s="15"/>
      <c r="F179" t="e">
        <f t="shared" si="11"/>
        <v>#VALUE!</v>
      </c>
      <c r="G179" t="str">
        <f t="shared" si="13"/>
        <v>111111111111111111111111111111</v>
      </c>
      <c r="H179" t="e">
        <f t="shared" si="12"/>
        <v>#VALUE!</v>
      </c>
    </row>
    <row r="180" spans="1:8" x14ac:dyDescent="0.2">
      <c r="A180" s="14"/>
      <c r="B180" s="14"/>
      <c r="C180" s="14"/>
      <c r="D180" s="1">
        <f t="shared" si="10"/>
        <v>62</v>
      </c>
      <c r="E180" s="15"/>
      <c r="F180" t="e">
        <f t="shared" si="11"/>
        <v>#VALUE!</v>
      </c>
      <c r="G180" t="str">
        <f t="shared" si="13"/>
        <v>111111111111111111111111111111</v>
      </c>
      <c r="H180" t="e">
        <f t="shared" si="12"/>
        <v>#VALUE!</v>
      </c>
    </row>
    <row r="181" spans="1:8" x14ac:dyDescent="0.2">
      <c r="A181" s="14"/>
      <c r="B181" s="14"/>
      <c r="C181" s="14"/>
      <c r="D181" s="1">
        <f t="shared" si="10"/>
        <v>63</v>
      </c>
      <c r="E181" s="15"/>
      <c r="F181" t="e">
        <f t="shared" si="11"/>
        <v>#VALUE!</v>
      </c>
      <c r="G181" t="str">
        <f t="shared" si="13"/>
        <v>111111111111111111111111111111</v>
      </c>
      <c r="H181" t="e">
        <f t="shared" si="12"/>
        <v>#VALUE!</v>
      </c>
    </row>
    <row r="182" spans="1:8" x14ac:dyDescent="0.2">
      <c r="A182" s="14"/>
      <c r="B182" s="14"/>
      <c r="C182" s="14"/>
      <c r="D182" s="1">
        <f t="shared" si="10"/>
        <v>64</v>
      </c>
      <c r="E182" s="15"/>
      <c r="F182" t="e">
        <f t="shared" si="11"/>
        <v>#VALUE!</v>
      </c>
      <c r="G182" t="str">
        <f t="shared" si="13"/>
        <v>111111111111111111111111111111</v>
      </c>
      <c r="H182" t="e">
        <f t="shared" si="12"/>
        <v>#VALUE!</v>
      </c>
    </row>
    <row r="183" spans="1:8" x14ac:dyDescent="0.2">
      <c r="A183" s="14"/>
      <c r="B183" s="14"/>
      <c r="C183" s="14"/>
      <c r="D183" s="1">
        <f t="shared" si="10"/>
        <v>65</v>
      </c>
      <c r="E183" s="15"/>
      <c r="F183" t="e">
        <f t="shared" si="11"/>
        <v>#VALUE!</v>
      </c>
      <c r="G183" t="str">
        <f t="shared" si="13"/>
        <v>111111111111111111111111111111</v>
      </c>
      <c r="H183" t="e">
        <f t="shared" si="12"/>
        <v>#VALUE!</v>
      </c>
    </row>
    <row r="184" spans="1:8" x14ac:dyDescent="0.2">
      <c r="A184" s="14"/>
      <c r="B184" s="14"/>
      <c r="C184" s="14"/>
      <c r="D184" s="1">
        <f t="shared" si="10"/>
        <v>66</v>
      </c>
      <c r="E184" s="15"/>
      <c r="F184" t="e">
        <f t="shared" si="11"/>
        <v>#VALUE!</v>
      </c>
      <c r="G184" t="str">
        <f t="shared" si="13"/>
        <v>111111111111111111111111111111</v>
      </c>
      <c r="H184" t="e">
        <f t="shared" si="12"/>
        <v>#VALUE!</v>
      </c>
    </row>
    <row r="185" spans="1:8" x14ac:dyDescent="0.2">
      <c r="A185" s="14"/>
      <c r="B185" s="14"/>
      <c r="C185" s="14"/>
      <c r="D185" s="1">
        <f t="shared" si="10"/>
        <v>67</v>
      </c>
      <c r="E185" s="15"/>
      <c r="F185" t="e">
        <f t="shared" si="11"/>
        <v>#VALUE!</v>
      </c>
      <c r="G185" t="str">
        <f t="shared" si="13"/>
        <v>111111111111111111111111111111</v>
      </c>
      <c r="H185" t="e">
        <f t="shared" si="12"/>
        <v>#VALUE!</v>
      </c>
    </row>
    <row r="186" spans="1:8" x14ac:dyDescent="0.2">
      <c r="A186" s="14"/>
      <c r="B186" s="14"/>
      <c r="C186" s="14"/>
      <c r="D186" s="1">
        <f t="shared" si="10"/>
        <v>68</v>
      </c>
      <c r="E186" s="15"/>
      <c r="F186" t="e">
        <f t="shared" si="11"/>
        <v>#VALUE!</v>
      </c>
      <c r="G186" t="str">
        <f t="shared" si="13"/>
        <v>111111111111111111111111111111</v>
      </c>
      <c r="H186" t="e">
        <f t="shared" si="12"/>
        <v>#VALUE!</v>
      </c>
    </row>
    <row r="187" spans="1:8" x14ac:dyDescent="0.2">
      <c r="A187" s="14"/>
      <c r="B187" s="14"/>
      <c r="C187" s="14"/>
      <c r="D187" s="1">
        <f t="shared" si="10"/>
        <v>69</v>
      </c>
      <c r="E187" s="15"/>
      <c r="F187" t="e">
        <f t="shared" si="11"/>
        <v>#VALUE!</v>
      </c>
      <c r="G187" t="str">
        <f t="shared" si="13"/>
        <v>111111111111111111111111111111</v>
      </c>
      <c r="H187" t="e">
        <f t="shared" si="12"/>
        <v>#VALUE!</v>
      </c>
    </row>
    <row r="188" spans="1:8" x14ac:dyDescent="0.2">
      <c r="A188" s="14"/>
      <c r="B188" s="14"/>
      <c r="C188" s="14"/>
      <c r="D188" s="1">
        <f t="shared" si="10"/>
        <v>70</v>
      </c>
      <c r="E188" s="15"/>
      <c r="F188" t="e">
        <f t="shared" si="11"/>
        <v>#VALUE!</v>
      </c>
      <c r="G188" t="str">
        <f t="shared" si="13"/>
        <v>111111111111111111111111111111</v>
      </c>
      <c r="H188" t="e">
        <f t="shared" si="12"/>
        <v>#VALUE!</v>
      </c>
    </row>
    <row r="189" spans="1:8" x14ac:dyDescent="0.2">
      <c r="A189" s="14"/>
      <c r="B189" s="14"/>
      <c r="C189" s="14"/>
      <c r="D189" s="1">
        <f t="shared" si="10"/>
        <v>71</v>
      </c>
      <c r="E189" s="15"/>
      <c r="F189" t="e">
        <f t="shared" si="11"/>
        <v>#VALUE!</v>
      </c>
      <c r="G189" t="str">
        <f t="shared" si="13"/>
        <v>111111111111111111111111111111</v>
      </c>
      <c r="H189" t="e">
        <f t="shared" si="12"/>
        <v>#VALUE!</v>
      </c>
    </row>
    <row r="190" spans="1:8" x14ac:dyDescent="0.2">
      <c r="A190" s="14"/>
      <c r="B190" s="14"/>
      <c r="C190" s="14"/>
      <c r="D190" s="1">
        <f t="shared" si="10"/>
        <v>72</v>
      </c>
      <c r="E190" s="15"/>
      <c r="F190" t="e">
        <f t="shared" si="11"/>
        <v>#VALUE!</v>
      </c>
      <c r="G190" t="str">
        <f t="shared" si="13"/>
        <v>111111111111111111111111111111</v>
      </c>
      <c r="H190" t="e">
        <f t="shared" si="12"/>
        <v>#VALUE!</v>
      </c>
    </row>
    <row r="191" spans="1:8" x14ac:dyDescent="0.2">
      <c r="A191" s="14"/>
      <c r="B191" s="14"/>
      <c r="C191" s="14"/>
      <c r="D191" s="1">
        <f t="shared" si="10"/>
        <v>73</v>
      </c>
      <c r="E191" s="15"/>
      <c r="F191" t="e">
        <f t="shared" si="11"/>
        <v>#VALUE!</v>
      </c>
      <c r="G191" t="str">
        <f t="shared" si="13"/>
        <v>111111111111111111111111111111</v>
      </c>
      <c r="H191" t="e">
        <f t="shared" si="12"/>
        <v>#VALUE!</v>
      </c>
    </row>
    <row r="192" spans="1:8" x14ac:dyDescent="0.2">
      <c r="A192" s="14"/>
      <c r="B192" s="14"/>
      <c r="C192" s="14"/>
      <c r="D192" s="1">
        <f t="shared" si="10"/>
        <v>74</v>
      </c>
      <c r="E192" s="15"/>
      <c r="F192" t="e">
        <f t="shared" si="11"/>
        <v>#VALUE!</v>
      </c>
      <c r="G192" t="str">
        <f t="shared" si="13"/>
        <v>111111111111111111111111111111</v>
      </c>
      <c r="H192" t="e">
        <f t="shared" si="12"/>
        <v>#VALUE!</v>
      </c>
    </row>
    <row r="193" spans="1:8" x14ac:dyDescent="0.2">
      <c r="A193" s="14"/>
      <c r="B193" s="14"/>
      <c r="C193" s="14"/>
      <c r="D193" s="1">
        <f t="shared" si="10"/>
        <v>75</v>
      </c>
      <c r="E193" s="15"/>
      <c r="F193" t="e">
        <f t="shared" si="11"/>
        <v>#VALUE!</v>
      </c>
      <c r="G193" t="str">
        <f t="shared" si="13"/>
        <v>111111111111111111111111111111</v>
      </c>
      <c r="H193" t="e">
        <f t="shared" si="12"/>
        <v>#VALUE!</v>
      </c>
    </row>
    <row r="194" spans="1:8" x14ac:dyDescent="0.2">
      <c r="A194" s="14"/>
      <c r="B194" s="14"/>
      <c r="C194" s="14"/>
      <c r="D194" s="1">
        <f t="shared" si="10"/>
        <v>76</v>
      </c>
      <c r="E194" s="15"/>
      <c r="F194" t="e">
        <f t="shared" si="11"/>
        <v>#VALUE!</v>
      </c>
      <c r="G194" t="str">
        <f t="shared" si="13"/>
        <v>111111111111111111111111111111</v>
      </c>
      <c r="H194" t="e">
        <f t="shared" si="12"/>
        <v>#VALUE!</v>
      </c>
    </row>
    <row r="195" spans="1:8" x14ac:dyDescent="0.2">
      <c r="A195" s="14"/>
      <c r="B195" s="14"/>
      <c r="C195" s="14"/>
      <c r="D195" s="1">
        <f t="shared" si="10"/>
        <v>77</v>
      </c>
      <c r="E195" s="15"/>
      <c r="F195" t="e">
        <f t="shared" si="11"/>
        <v>#VALUE!</v>
      </c>
      <c r="G195" t="str">
        <f t="shared" si="13"/>
        <v>111111111111111111111111111111</v>
      </c>
      <c r="H195" t="e">
        <f t="shared" si="12"/>
        <v>#VALUE!</v>
      </c>
    </row>
    <row r="196" spans="1:8" x14ac:dyDescent="0.2">
      <c r="A196" s="14"/>
      <c r="B196" s="14"/>
      <c r="C196" s="14"/>
      <c r="D196" s="1">
        <f t="shared" si="10"/>
        <v>78</v>
      </c>
      <c r="E196" s="15"/>
      <c r="F196" t="e">
        <f t="shared" si="11"/>
        <v>#VALUE!</v>
      </c>
      <c r="G196" t="str">
        <f t="shared" si="13"/>
        <v>111111111111111111111111111111</v>
      </c>
      <c r="H196" t="e">
        <f t="shared" si="12"/>
        <v>#VALUE!</v>
      </c>
    </row>
    <row r="197" spans="1:8" x14ac:dyDescent="0.2">
      <c r="A197" s="14"/>
      <c r="B197" s="14"/>
      <c r="C197" s="14"/>
      <c r="D197" s="1">
        <f t="shared" si="10"/>
        <v>79</v>
      </c>
      <c r="E197" s="15"/>
      <c r="F197" t="e">
        <f t="shared" si="11"/>
        <v>#VALUE!</v>
      </c>
      <c r="G197" t="str">
        <f t="shared" si="13"/>
        <v>111111111111111111111111111111</v>
      </c>
      <c r="H197" t="e">
        <f t="shared" si="12"/>
        <v>#VALUE!</v>
      </c>
    </row>
    <row r="198" spans="1:8" x14ac:dyDescent="0.2">
      <c r="A198" s="14"/>
      <c r="B198" s="14"/>
      <c r="C198" s="14"/>
      <c r="D198" s="1">
        <f t="shared" si="10"/>
        <v>80</v>
      </c>
      <c r="E198" s="15"/>
      <c r="F198" t="e">
        <f t="shared" si="11"/>
        <v>#VALUE!</v>
      </c>
      <c r="G198" t="str">
        <f t="shared" si="13"/>
        <v>111111111111111111111111111111</v>
      </c>
      <c r="H198" t="e">
        <f t="shared" si="12"/>
        <v>#VALUE!</v>
      </c>
    </row>
    <row r="199" spans="1:8" x14ac:dyDescent="0.2">
      <c r="A199" s="14"/>
      <c r="B199" s="14"/>
      <c r="C199" s="14"/>
      <c r="D199" s="1">
        <f t="shared" si="10"/>
        <v>81</v>
      </c>
      <c r="E199" s="15"/>
      <c r="F199" t="e">
        <f t="shared" si="11"/>
        <v>#VALUE!</v>
      </c>
      <c r="G199" t="str">
        <f t="shared" si="13"/>
        <v>111111111111111111111111111111</v>
      </c>
      <c r="H199" t="e">
        <f t="shared" si="12"/>
        <v>#VALUE!</v>
      </c>
    </row>
    <row r="200" spans="1:8" x14ac:dyDescent="0.2">
      <c r="A200" s="14"/>
      <c r="B200" s="14"/>
      <c r="C200" s="14"/>
      <c r="D200" s="1">
        <f t="shared" si="10"/>
        <v>82</v>
      </c>
      <c r="E200" s="15"/>
      <c r="F200" t="e">
        <f t="shared" si="11"/>
        <v>#VALUE!</v>
      </c>
      <c r="G200" t="str">
        <f t="shared" si="13"/>
        <v>111111111111111111111111111111</v>
      </c>
      <c r="H200" t="e">
        <f t="shared" si="12"/>
        <v>#VALUE!</v>
      </c>
    </row>
    <row r="201" spans="1:8" x14ac:dyDescent="0.2">
      <c r="A201" s="14"/>
      <c r="B201" s="14"/>
      <c r="C201" s="14"/>
      <c r="D201" s="1">
        <f t="shared" si="10"/>
        <v>83</v>
      </c>
      <c r="E201" s="15"/>
      <c r="F201" t="e">
        <f t="shared" si="11"/>
        <v>#VALUE!</v>
      </c>
      <c r="G201" t="str">
        <f t="shared" si="13"/>
        <v>111111111111111111111111111111</v>
      </c>
      <c r="H201" t="e">
        <f t="shared" si="12"/>
        <v>#VALUE!</v>
      </c>
    </row>
    <row r="202" spans="1:8" x14ac:dyDescent="0.2">
      <c r="A202" s="14"/>
      <c r="B202" s="14"/>
      <c r="C202" s="14"/>
      <c r="D202" s="1">
        <f t="shared" si="10"/>
        <v>84</v>
      </c>
      <c r="E202" s="15"/>
      <c r="F202" t="e">
        <f t="shared" si="11"/>
        <v>#VALUE!</v>
      </c>
      <c r="G202" t="str">
        <f t="shared" si="13"/>
        <v>111111111111111111111111111111</v>
      </c>
      <c r="H202" t="e">
        <f t="shared" si="12"/>
        <v>#VALUE!</v>
      </c>
    </row>
    <row r="203" spans="1:8" x14ac:dyDescent="0.2">
      <c r="A203" s="14"/>
      <c r="B203" s="14"/>
      <c r="C203" s="14"/>
      <c r="D203" s="1">
        <f t="shared" si="10"/>
        <v>85</v>
      </c>
      <c r="E203" s="15"/>
      <c r="F203" t="e">
        <f t="shared" si="11"/>
        <v>#VALUE!</v>
      </c>
      <c r="G203" t="str">
        <f t="shared" si="13"/>
        <v>111111111111111111111111111111</v>
      </c>
      <c r="H203" t="e">
        <f t="shared" si="12"/>
        <v>#VALUE!</v>
      </c>
    </row>
    <row r="204" spans="1:8" x14ac:dyDescent="0.2">
      <c r="A204" s="14"/>
      <c r="B204" s="14"/>
      <c r="C204" s="14"/>
      <c r="D204" s="1">
        <f t="shared" si="10"/>
        <v>86</v>
      </c>
      <c r="E204" s="15"/>
      <c r="F204" t="e">
        <f t="shared" si="11"/>
        <v>#VALUE!</v>
      </c>
      <c r="G204" t="str">
        <f t="shared" si="13"/>
        <v>111111111111111111111111111111</v>
      </c>
      <c r="H204" t="e">
        <f t="shared" si="12"/>
        <v>#VALUE!</v>
      </c>
    </row>
    <row r="205" spans="1:8" x14ac:dyDescent="0.2">
      <c r="A205" s="14"/>
      <c r="B205" s="14"/>
      <c r="C205" s="14"/>
      <c r="D205" s="1">
        <f t="shared" si="10"/>
        <v>87</v>
      </c>
      <c r="E205" s="15"/>
      <c r="F205" t="e">
        <f t="shared" si="11"/>
        <v>#VALUE!</v>
      </c>
      <c r="G205" t="str">
        <f t="shared" si="13"/>
        <v>111111111111111111111111111111</v>
      </c>
      <c r="H205" t="e">
        <f t="shared" si="12"/>
        <v>#VALUE!</v>
      </c>
    </row>
    <row r="206" spans="1:8" x14ac:dyDescent="0.2">
      <c r="A206" s="14"/>
      <c r="B206" s="14"/>
      <c r="C206" s="14"/>
      <c r="D206" s="1">
        <f t="shared" si="10"/>
        <v>88</v>
      </c>
      <c r="E206" s="15"/>
      <c r="F206" t="e">
        <f t="shared" si="11"/>
        <v>#VALUE!</v>
      </c>
      <c r="G206" t="str">
        <f t="shared" si="13"/>
        <v>111111111111111111111111111111</v>
      </c>
      <c r="H206" t="e">
        <f t="shared" si="12"/>
        <v>#VALUE!</v>
      </c>
    </row>
    <row r="207" spans="1:8" x14ac:dyDescent="0.2">
      <c r="A207" s="14"/>
      <c r="B207" s="14"/>
      <c r="C207" s="14"/>
      <c r="D207" s="1">
        <f t="shared" si="10"/>
        <v>89</v>
      </c>
      <c r="E207" s="15"/>
      <c r="F207" t="e">
        <f t="shared" si="11"/>
        <v>#VALUE!</v>
      </c>
      <c r="G207" t="str">
        <f t="shared" si="13"/>
        <v>111111111111111111111111111111</v>
      </c>
      <c r="H207" t="e">
        <f t="shared" si="12"/>
        <v>#VALUE!</v>
      </c>
    </row>
    <row r="208" spans="1:8" x14ac:dyDescent="0.2">
      <c r="A208" s="14"/>
      <c r="B208" s="14"/>
      <c r="C208" s="14"/>
      <c r="D208" s="1">
        <f t="shared" si="10"/>
        <v>90</v>
      </c>
      <c r="E208" s="15"/>
      <c r="F208" t="e">
        <f t="shared" si="11"/>
        <v>#VALUE!</v>
      </c>
      <c r="G208" t="str">
        <f t="shared" si="13"/>
        <v>111111111111111111111111111111</v>
      </c>
      <c r="H208" t="e">
        <f t="shared" si="12"/>
        <v>#VALUE!</v>
      </c>
    </row>
    <row r="209" spans="1:8" x14ac:dyDescent="0.2">
      <c r="A209" s="14"/>
      <c r="B209" s="14"/>
      <c r="C209" s="14"/>
      <c r="D209" s="1">
        <f t="shared" si="10"/>
        <v>91</v>
      </c>
      <c r="E209" s="15"/>
      <c r="F209" t="e">
        <f t="shared" si="11"/>
        <v>#VALUE!</v>
      </c>
      <c r="G209" t="str">
        <f t="shared" si="13"/>
        <v>111111111111111111111111111111</v>
      </c>
      <c r="H209" t="e">
        <f t="shared" si="12"/>
        <v>#VALUE!</v>
      </c>
    </row>
    <row r="210" spans="1:8" x14ac:dyDescent="0.2">
      <c r="A210" s="14"/>
      <c r="B210" s="14"/>
      <c r="C210" s="14"/>
      <c r="D210" s="1">
        <f t="shared" ref="D210:D273" si="14">IF(B210=B209,D209+1,1)</f>
        <v>92</v>
      </c>
      <c r="E210" s="15"/>
      <c r="F210" t="e">
        <f t="shared" ref="F210:F273" si="15">MID("123456789ABCDEFGHIJKLMNOPQRSTUV",B210,1)</f>
        <v>#VALUE!</v>
      </c>
      <c r="G210" t="str">
        <f t="shared" ref="G210:G273" si="16">MID("111111111111111111111111111111",1,D210)</f>
        <v>111111111111111111111111111111</v>
      </c>
      <c r="H210" t="e">
        <f t="shared" ref="H210:H273" si="17">IF(A210=A209,"","&lt;p id="&amp;CHAR(34)&amp;"O"&amp;A210&amp;CHAR(34)&amp;" class="&amp;CHAR(34)&amp;"box hide"&amp;CHAR(34)&amp;"&gt;"&amp;A$13&amp;" "&amp;A210&amp;"&lt;/p&gt; ")&amp;IF(B210=B209,"","&lt;p id="&amp;CHAR(34)&amp;"O"&amp;A210&amp;F210&amp;CHAR(34)&amp;" class="&amp;CHAR(34)&amp;"box hide"&amp;CHAR(34)&amp;"&gt;Question "&amp;B210&amp;"&lt;/p&gt; ")&amp;"&lt;p id="&amp;CHAR(34)&amp;"O"&amp;A210&amp;F210&amp;G210&amp;CHAR(34)&amp;" class="&amp;CHAR(34)&amp;"box hide"&amp;CHAR(34)&amp;"&gt;"&amp;IF(C210="","",B210&amp;C210&amp;") ")&amp;"Hint "&amp;D210&amp;": "&amp;E210&amp;"&lt;/p&gt;"</f>
        <v>#VALUE!</v>
      </c>
    </row>
    <row r="211" spans="1:8" x14ac:dyDescent="0.2">
      <c r="A211" s="14"/>
      <c r="B211" s="14"/>
      <c r="C211" s="14"/>
      <c r="D211" s="1">
        <f t="shared" si="14"/>
        <v>93</v>
      </c>
      <c r="E211" s="15"/>
      <c r="F211" t="e">
        <f t="shared" si="15"/>
        <v>#VALUE!</v>
      </c>
      <c r="G211" t="str">
        <f t="shared" si="16"/>
        <v>111111111111111111111111111111</v>
      </c>
      <c r="H211" t="e">
        <f t="shared" si="17"/>
        <v>#VALUE!</v>
      </c>
    </row>
    <row r="212" spans="1:8" x14ac:dyDescent="0.2">
      <c r="A212" s="14"/>
      <c r="B212" s="14"/>
      <c r="C212" s="14"/>
      <c r="D212" s="1">
        <f t="shared" si="14"/>
        <v>94</v>
      </c>
      <c r="E212" s="15"/>
      <c r="F212" t="e">
        <f t="shared" si="15"/>
        <v>#VALUE!</v>
      </c>
      <c r="G212" t="str">
        <f t="shared" si="16"/>
        <v>111111111111111111111111111111</v>
      </c>
      <c r="H212" t="e">
        <f t="shared" si="17"/>
        <v>#VALUE!</v>
      </c>
    </row>
    <row r="213" spans="1:8" x14ac:dyDescent="0.2">
      <c r="A213" s="14"/>
      <c r="B213" s="14"/>
      <c r="C213" s="14"/>
      <c r="D213" s="1">
        <f t="shared" si="14"/>
        <v>95</v>
      </c>
      <c r="E213" s="15"/>
      <c r="F213" t="e">
        <f t="shared" si="15"/>
        <v>#VALUE!</v>
      </c>
      <c r="G213" t="str">
        <f t="shared" si="16"/>
        <v>111111111111111111111111111111</v>
      </c>
      <c r="H213" t="e">
        <f t="shared" si="17"/>
        <v>#VALUE!</v>
      </c>
    </row>
    <row r="214" spans="1:8" x14ac:dyDescent="0.2">
      <c r="A214" s="14"/>
      <c r="B214" s="14"/>
      <c r="C214" s="14"/>
      <c r="D214" s="1">
        <f t="shared" si="14"/>
        <v>96</v>
      </c>
      <c r="E214" s="15"/>
      <c r="F214" t="e">
        <f t="shared" si="15"/>
        <v>#VALUE!</v>
      </c>
      <c r="G214" t="str">
        <f t="shared" si="16"/>
        <v>111111111111111111111111111111</v>
      </c>
      <c r="H214" t="e">
        <f t="shared" si="17"/>
        <v>#VALUE!</v>
      </c>
    </row>
    <row r="215" spans="1:8" x14ac:dyDescent="0.2">
      <c r="A215" s="14"/>
      <c r="B215" s="14"/>
      <c r="C215" s="14"/>
      <c r="D215" s="1">
        <f t="shared" si="14"/>
        <v>97</v>
      </c>
      <c r="E215" s="15"/>
      <c r="F215" t="e">
        <f t="shared" si="15"/>
        <v>#VALUE!</v>
      </c>
      <c r="G215" t="str">
        <f t="shared" si="16"/>
        <v>111111111111111111111111111111</v>
      </c>
      <c r="H215" t="e">
        <f t="shared" si="17"/>
        <v>#VALUE!</v>
      </c>
    </row>
    <row r="216" spans="1:8" x14ac:dyDescent="0.2">
      <c r="A216" s="14"/>
      <c r="B216" s="14"/>
      <c r="C216" s="14"/>
      <c r="D216" s="1">
        <f t="shared" si="14"/>
        <v>98</v>
      </c>
      <c r="E216" s="15"/>
      <c r="F216" t="e">
        <f t="shared" si="15"/>
        <v>#VALUE!</v>
      </c>
      <c r="G216" t="str">
        <f t="shared" si="16"/>
        <v>111111111111111111111111111111</v>
      </c>
      <c r="H216" t="e">
        <f t="shared" si="17"/>
        <v>#VALUE!</v>
      </c>
    </row>
    <row r="217" spans="1:8" x14ac:dyDescent="0.2">
      <c r="A217" s="14"/>
      <c r="B217" s="14"/>
      <c r="C217" s="14"/>
      <c r="D217" s="1">
        <f t="shared" si="14"/>
        <v>99</v>
      </c>
      <c r="E217" s="15"/>
      <c r="F217" t="e">
        <f t="shared" si="15"/>
        <v>#VALUE!</v>
      </c>
      <c r="G217" t="str">
        <f t="shared" si="16"/>
        <v>111111111111111111111111111111</v>
      </c>
      <c r="H217" t="e">
        <f t="shared" si="17"/>
        <v>#VALUE!</v>
      </c>
    </row>
    <row r="218" spans="1:8" x14ac:dyDescent="0.2">
      <c r="A218" s="14"/>
      <c r="B218" s="14"/>
      <c r="C218" s="14"/>
      <c r="D218" s="1">
        <f t="shared" si="14"/>
        <v>100</v>
      </c>
      <c r="E218" s="15"/>
      <c r="F218" t="e">
        <f t="shared" si="15"/>
        <v>#VALUE!</v>
      </c>
      <c r="G218" t="str">
        <f t="shared" si="16"/>
        <v>111111111111111111111111111111</v>
      </c>
      <c r="H218" t="e">
        <f t="shared" si="17"/>
        <v>#VALUE!</v>
      </c>
    </row>
    <row r="219" spans="1:8" x14ac:dyDescent="0.2">
      <c r="A219" s="14"/>
      <c r="B219" s="14"/>
      <c r="C219" s="14"/>
      <c r="D219" s="1">
        <f t="shared" si="14"/>
        <v>101</v>
      </c>
      <c r="E219" s="15"/>
      <c r="F219" t="e">
        <f t="shared" si="15"/>
        <v>#VALUE!</v>
      </c>
      <c r="G219" t="str">
        <f t="shared" si="16"/>
        <v>111111111111111111111111111111</v>
      </c>
      <c r="H219" t="e">
        <f t="shared" si="17"/>
        <v>#VALUE!</v>
      </c>
    </row>
    <row r="220" spans="1:8" x14ac:dyDescent="0.2">
      <c r="A220" s="14"/>
      <c r="B220" s="14"/>
      <c r="C220" s="14"/>
      <c r="D220" s="1">
        <f t="shared" si="14"/>
        <v>102</v>
      </c>
      <c r="E220" s="15"/>
      <c r="F220" t="e">
        <f t="shared" si="15"/>
        <v>#VALUE!</v>
      </c>
      <c r="G220" t="str">
        <f t="shared" si="16"/>
        <v>111111111111111111111111111111</v>
      </c>
      <c r="H220" t="e">
        <f t="shared" si="17"/>
        <v>#VALUE!</v>
      </c>
    </row>
    <row r="221" spans="1:8" x14ac:dyDescent="0.2">
      <c r="A221" s="14"/>
      <c r="B221" s="14"/>
      <c r="C221" s="14"/>
      <c r="D221" s="1">
        <f t="shared" si="14"/>
        <v>103</v>
      </c>
      <c r="E221" s="15"/>
      <c r="F221" t="e">
        <f t="shared" si="15"/>
        <v>#VALUE!</v>
      </c>
      <c r="G221" t="str">
        <f t="shared" si="16"/>
        <v>111111111111111111111111111111</v>
      </c>
      <c r="H221" t="e">
        <f t="shared" si="17"/>
        <v>#VALUE!</v>
      </c>
    </row>
    <row r="222" spans="1:8" x14ac:dyDescent="0.2">
      <c r="A222" s="14"/>
      <c r="B222" s="14"/>
      <c r="C222" s="14"/>
      <c r="D222" s="1">
        <f t="shared" si="14"/>
        <v>104</v>
      </c>
      <c r="E222" s="15"/>
      <c r="F222" t="e">
        <f t="shared" si="15"/>
        <v>#VALUE!</v>
      </c>
      <c r="G222" t="str">
        <f t="shared" si="16"/>
        <v>111111111111111111111111111111</v>
      </c>
      <c r="H222" t="e">
        <f t="shared" si="17"/>
        <v>#VALUE!</v>
      </c>
    </row>
    <row r="223" spans="1:8" x14ac:dyDescent="0.2">
      <c r="A223" s="14"/>
      <c r="B223" s="14"/>
      <c r="C223" s="14"/>
      <c r="D223" s="1">
        <f t="shared" si="14"/>
        <v>105</v>
      </c>
      <c r="E223" s="15"/>
      <c r="F223" t="e">
        <f t="shared" si="15"/>
        <v>#VALUE!</v>
      </c>
      <c r="G223" t="str">
        <f t="shared" si="16"/>
        <v>111111111111111111111111111111</v>
      </c>
      <c r="H223" t="e">
        <f t="shared" si="17"/>
        <v>#VALUE!</v>
      </c>
    </row>
    <row r="224" spans="1:8" x14ac:dyDescent="0.2">
      <c r="A224" s="14"/>
      <c r="B224" s="14"/>
      <c r="C224" s="14"/>
      <c r="D224" s="1">
        <f t="shared" si="14"/>
        <v>106</v>
      </c>
      <c r="E224" s="15"/>
      <c r="F224" t="e">
        <f t="shared" si="15"/>
        <v>#VALUE!</v>
      </c>
      <c r="G224" t="str">
        <f t="shared" si="16"/>
        <v>111111111111111111111111111111</v>
      </c>
      <c r="H224" t="e">
        <f t="shared" si="17"/>
        <v>#VALUE!</v>
      </c>
    </row>
    <row r="225" spans="1:8" x14ac:dyDescent="0.2">
      <c r="A225" s="14"/>
      <c r="B225" s="14"/>
      <c r="C225" s="14"/>
      <c r="D225" s="1">
        <f t="shared" si="14"/>
        <v>107</v>
      </c>
      <c r="E225" s="15"/>
      <c r="F225" t="e">
        <f t="shared" si="15"/>
        <v>#VALUE!</v>
      </c>
      <c r="G225" t="str">
        <f t="shared" si="16"/>
        <v>111111111111111111111111111111</v>
      </c>
      <c r="H225" t="e">
        <f t="shared" si="17"/>
        <v>#VALUE!</v>
      </c>
    </row>
    <row r="226" spans="1:8" x14ac:dyDescent="0.2">
      <c r="A226" s="14"/>
      <c r="B226" s="14"/>
      <c r="C226" s="14"/>
      <c r="D226" s="1">
        <f t="shared" si="14"/>
        <v>108</v>
      </c>
      <c r="E226" s="15"/>
      <c r="F226" t="e">
        <f t="shared" si="15"/>
        <v>#VALUE!</v>
      </c>
      <c r="G226" t="str">
        <f t="shared" si="16"/>
        <v>111111111111111111111111111111</v>
      </c>
      <c r="H226" t="e">
        <f t="shared" si="17"/>
        <v>#VALUE!</v>
      </c>
    </row>
    <row r="227" spans="1:8" x14ac:dyDescent="0.2">
      <c r="A227" s="14"/>
      <c r="B227" s="14"/>
      <c r="C227" s="14"/>
      <c r="D227" s="1">
        <f t="shared" si="14"/>
        <v>109</v>
      </c>
      <c r="E227" s="15"/>
      <c r="F227" t="e">
        <f t="shared" si="15"/>
        <v>#VALUE!</v>
      </c>
      <c r="G227" t="str">
        <f t="shared" si="16"/>
        <v>111111111111111111111111111111</v>
      </c>
      <c r="H227" t="e">
        <f t="shared" si="17"/>
        <v>#VALUE!</v>
      </c>
    </row>
    <row r="228" spans="1:8" x14ac:dyDescent="0.2">
      <c r="A228" s="14"/>
      <c r="B228" s="14"/>
      <c r="C228" s="14"/>
      <c r="D228" s="1">
        <f t="shared" si="14"/>
        <v>110</v>
      </c>
      <c r="E228" s="15"/>
      <c r="F228" t="e">
        <f t="shared" si="15"/>
        <v>#VALUE!</v>
      </c>
      <c r="G228" t="str">
        <f t="shared" si="16"/>
        <v>111111111111111111111111111111</v>
      </c>
      <c r="H228" t="e">
        <f t="shared" si="17"/>
        <v>#VALUE!</v>
      </c>
    </row>
    <row r="229" spans="1:8" x14ac:dyDescent="0.2">
      <c r="A229" s="14"/>
      <c r="B229" s="14"/>
      <c r="C229" s="14"/>
      <c r="D229" s="1">
        <f t="shared" si="14"/>
        <v>111</v>
      </c>
      <c r="E229" s="15"/>
      <c r="F229" t="e">
        <f t="shared" si="15"/>
        <v>#VALUE!</v>
      </c>
      <c r="G229" t="str">
        <f t="shared" si="16"/>
        <v>111111111111111111111111111111</v>
      </c>
      <c r="H229" t="e">
        <f t="shared" si="17"/>
        <v>#VALUE!</v>
      </c>
    </row>
    <row r="230" spans="1:8" x14ac:dyDescent="0.2">
      <c r="A230" s="14"/>
      <c r="B230" s="14"/>
      <c r="C230" s="14"/>
      <c r="D230" s="1">
        <f t="shared" si="14"/>
        <v>112</v>
      </c>
      <c r="E230" s="15"/>
      <c r="F230" t="e">
        <f t="shared" si="15"/>
        <v>#VALUE!</v>
      </c>
      <c r="G230" t="str">
        <f t="shared" si="16"/>
        <v>111111111111111111111111111111</v>
      </c>
      <c r="H230" t="e">
        <f t="shared" si="17"/>
        <v>#VALUE!</v>
      </c>
    </row>
    <row r="231" spans="1:8" x14ac:dyDescent="0.2">
      <c r="A231" s="14"/>
      <c r="B231" s="14"/>
      <c r="C231" s="14"/>
      <c r="D231" s="1">
        <f t="shared" si="14"/>
        <v>113</v>
      </c>
      <c r="E231" s="15"/>
      <c r="F231" t="e">
        <f t="shared" si="15"/>
        <v>#VALUE!</v>
      </c>
      <c r="G231" t="str">
        <f t="shared" si="16"/>
        <v>111111111111111111111111111111</v>
      </c>
      <c r="H231" t="e">
        <f t="shared" si="17"/>
        <v>#VALUE!</v>
      </c>
    </row>
    <row r="232" spans="1:8" x14ac:dyDescent="0.2">
      <c r="A232" s="14"/>
      <c r="B232" s="14"/>
      <c r="C232" s="14"/>
      <c r="D232" s="1">
        <f t="shared" si="14"/>
        <v>114</v>
      </c>
      <c r="E232" s="15"/>
      <c r="F232" t="e">
        <f t="shared" si="15"/>
        <v>#VALUE!</v>
      </c>
      <c r="G232" t="str">
        <f t="shared" si="16"/>
        <v>111111111111111111111111111111</v>
      </c>
      <c r="H232" t="e">
        <f t="shared" si="17"/>
        <v>#VALUE!</v>
      </c>
    </row>
    <row r="233" spans="1:8" x14ac:dyDescent="0.2">
      <c r="A233" s="14"/>
      <c r="B233" s="14"/>
      <c r="C233" s="14"/>
      <c r="D233" s="1">
        <f t="shared" si="14"/>
        <v>115</v>
      </c>
      <c r="E233" s="15"/>
      <c r="F233" t="e">
        <f t="shared" si="15"/>
        <v>#VALUE!</v>
      </c>
      <c r="G233" t="str">
        <f t="shared" si="16"/>
        <v>111111111111111111111111111111</v>
      </c>
      <c r="H233" t="e">
        <f t="shared" si="17"/>
        <v>#VALUE!</v>
      </c>
    </row>
    <row r="234" spans="1:8" x14ac:dyDescent="0.2">
      <c r="A234" s="14"/>
      <c r="B234" s="14"/>
      <c r="C234" s="14"/>
      <c r="D234" s="1">
        <f t="shared" si="14"/>
        <v>116</v>
      </c>
      <c r="E234" s="15"/>
      <c r="F234" t="e">
        <f t="shared" si="15"/>
        <v>#VALUE!</v>
      </c>
      <c r="G234" t="str">
        <f t="shared" si="16"/>
        <v>111111111111111111111111111111</v>
      </c>
      <c r="H234" t="e">
        <f t="shared" si="17"/>
        <v>#VALUE!</v>
      </c>
    </row>
    <row r="235" spans="1:8" x14ac:dyDescent="0.2">
      <c r="A235" s="14"/>
      <c r="B235" s="14"/>
      <c r="C235" s="14"/>
      <c r="D235" s="1">
        <f t="shared" si="14"/>
        <v>117</v>
      </c>
      <c r="E235" s="15"/>
      <c r="F235" t="e">
        <f t="shared" si="15"/>
        <v>#VALUE!</v>
      </c>
      <c r="G235" t="str">
        <f t="shared" si="16"/>
        <v>111111111111111111111111111111</v>
      </c>
      <c r="H235" t="e">
        <f t="shared" si="17"/>
        <v>#VALUE!</v>
      </c>
    </row>
    <row r="236" spans="1:8" x14ac:dyDescent="0.2">
      <c r="A236" s="14"/>
      <c r="B236" s="14"/>
      <c r="C236" s="14"/>
      <c r="D236" s="1">
        <f t="shared" si="14"/>
        <v>118</v>
      </c>
      <c r="E236" s="15"/>
      <c r="F236" t="e">
        <f t="shared" si="15"/>
        <v>#VALUE!</v>
      </c>
      <c r="G236" t="str">
        <f t="shared" si="16"/>
        <v>111111111111111111111111111111</v>
      </c>
      <c r="H236" t="e">
        <f t="shared" si="17"/>
        <v>#VALUE!</v>
      </c>
    </row>
    <row r="237" spans="1:8" x14ac:dyDescent="0.2">
      <c r="A237" s="14"/>
      <c r="B237" s="14"/>
      <c r="C237" s="14"/>
      <c r="D237" s="1">
        <f t="shared" si="14"/>
        <v>119</v>
      </c>
      <c r="E237" s="15"/>
      <c r="F237" t="e">
        <f t="shared" si="15"/>
        <v>#VALUE!</v>
      </c>
      <c r="G237" t="str">
        <f t="shared" si="16"/>
        <v>111111111111111111111111111111</v>
      </c>
      <c r="H237" t="e">
        <f t="shared" si="17"/>
        <v>#VALUE!</v>
      </c>
    </row>
    <row r="238" spans="1:8" x14ac:dyDescent="0.2">
      <c r="A238" s="14"/>
      <c r="B238" s="14"/>
      <c r="C238" s="14"/>
      <c r="D238" s="1">
        <f t="shared" si="14"/>
        <v>120</v>
      </c>
      <c r="E238" s="15"/>
      <c r="F238" t="e">
        <f t="shared" si="15"/>
        <v>#VALUE!</v>
      </c>
      <c r="G238" t="str">
        <f t="shared" si="16"/>
        <v>111111111111111111111111111111</v>
      </c>
      <c r="H238" t="e">
        <f t="shared" si="17"/>
        <v>#VALUE!</v>
      </c>
    </row>
    <row r="239" spans="1:8" x14ac:dyDescent="0.2">
      <c r="A239" s="14"/>
      <c r="B239" s="14"/>
      <c r="C239" s="14"/>
      <c r="D239" s="1">
        <f t="shared" si="14"/>
        <v>121</v>
      </c>
      <c r="E239" s="15"/>
      <c r="F239" t="e">
        <f t="shared" si="15"/>
        <v>#VALUE!</v>
      </c>
      <c r="G239" t="str">
        <f t="shared" si="16"/>
        <v>111111111111111111111111111111</v>
      </c>
      <c r="H239" t="e">
        <f t="shared" si="17"/>
        <v>#VALUE!</v>
      </c>
    </row>
    <row r="240" spans="1:8" x14ac:dyDescent="0.2">
      <c r="A240" s="14"/>
      <c r="B240" s="14"/>
      <c r="C240" s="14"/>
      <c r="D240" s="1">
        <f t="shared" si="14"/>
        <v>122</v>
      </c>
      <c r="E240" s="15"/>
      <c r="F240" t="e">
        <f t="shared" si="15"/>
        <v>#VALUE!</v>
      </c>
      <c r="G240" t="str">
        <f t="shared" si="16"/>
        <v>111111111111111111111111111111</v>
      </c>
      <c r="H240" t="e">
        <f t="shared" si="17"/>
        <v>#VALUE!</v>
      </c>
    </row>
    <row r="241" spans="1:8" x14ac:dyDescent="0.2">
      <c r="A241" s="14"/>
      <c r="B241" s="14"/>
      <c r="C241" s="14"/>
      <c r="D241" s="1">
        <f t="shared" si="14"/>
        <v>123</v>
      </c>
      <c r="E241" s="15"/>
      <c r="F241" t="e">
        <f t="shared" si="15"/>
        <v>#VALUE!</v>
      </c>
      <c r="G241" t="str">
        <f t="shared" si="16"/>
        <v>111111111111111111111111111111</v>
      </c>
      <c r="H241" t="e">
        <f t="shared" si="17"/>
        <v>#VALUE!</v>
      </c>
    </row>
    <row r="242" spans="1:8" x14ac:dyDescent="0.2">
      <c r="A242" s="14"/>
      <c r="B242" s="14"/>
      <c r="C242" s="14"/>
      <c r="D242" s="1">
        <f t="shared" si="14"/>
        <v>124</v>
      </c>
      <c r="E242" s="15"/>
      <c r="F242" t="e">
        <f t="shared" si="15"/>
        <v>#VALUE!</v>
      </c>
      <c r="G242" t="str">
        <f t="shared" si="16"/>
        <v>111111111111111111111111111111</v>
      </c>
      <c r="H242" t="e">
        <f t="shared" si="17"/>
        <v>#VALUE!</v>
      </c>
    </row>
    <row r="243" spans="1:8" x14ac:dyDescent="0.2">
      <c r="A243" s="14"/>
      <c r="B243" s="14"/>
      <c r="C243" s="14"/>
      <c r="D243" s="1">
        <f t="shared" si="14"/>
        <v>125</v>
      </c>
      <c r="E243" s="15"/>
      <c r="F243" t="e">
        <f t="shared" si="15"/>
        <v>#VALUE!</v>
      </c>
      <c r="G243" t="str">
        <f t="shared" si="16"/>
        <v>111111111111111111111111111111</v>
      </c>
      <c r="H243" t="e">
        <f t="shared" si="17"/>
        <v>#VALUE!</v>
      </c>
    </row>
    <row r="244" spans="1:8" x14ac:dyDescent="0.2">
      <c r="A244" s="14"/>
      <c r="B244" s="14"/>
      <c r="C244" s="14"/>
      <c r="D244" s="1">
        <f t="shared" si="14"/>
        <v>126</v>
      </c>
      <c r="E244" s="15"/>
      <c r="F244" t="e">
        <f t="shared" si="15"/>
        <v>#VALUE!</v>
      </c>
      <c r="G244" t="str">
        <f t="shared" si="16"/>
        <v>111111111111111111111111111111</v>
      </c>
      <c r="H244" t="e">
        <f t="shared" si="17"/>
        <v>#VALUE!</v>
      </c>
    </row>
    <row r="245" spans="1:8" x14ac:dyDescent="0.2">
      <c r="A245" s="14"/>
      <c r="B245" s="14"/>
      <c r="C245" s="14"/>
      <c r="D245" s="1">
        <f t="shared" si="14"/>
        <v>127</v>
      </c>
      <c r="E245" s="15"/>
      <c r="F245" t="e">
        <f t="shared" si="15"/>
        <v>#VALUE!</v>
      </c>
      <c r="G245" t="str">
        <f t="shared" si="16"/>
        <v>111111111111111111111111111111</v>
      </c>
      <c r="H245" t="e">
        <f t="shared" si="17"/>
        <v>#VALUE!</v>
      </c>
    </row>
    <row r="246" spans="1:8" x14ac:dyDescent="0.2">
      <c r="A246" s="14"/>
      <c r="B246" s="14"/>
      <c r="C246" s="14"/>
      <c r="D246" s="1">
        <f t="shared" si="14"/>
        <v>128</v>
      </c>
      <c r="E246" s="15"/>
      <c r="F246" t="e">
        <f t="shared" si="15"/>
        <v>#VALUE!</v>
      </c>
      <c r="G246" t="str">
        <f t="shared" si="16"/>
        <v>111111111111111111111111111111</v>
      </c>
      <c r="H246" t="e">
        <f t="shared" si="17"/>
        <v>#VALUE!</v>
      </c>
    </row>
    <row r="247" spans="1:8" x14ac:dyDescent="0.2">
      <c r="A247" s="14"/>
      <c r="B247" s="14"/>
      <c r="C247" s="14"/>
      <c r="D247" s="1">
        <f t="shared" si="14"/>
        <v>129</v>
      </c>
      <c r="E247" s="15"/>
      <c r="F247" t="e">
        <f t="shared" si="15"/>
        <v>#VALUE!</v>
      </c>
      <c r="G247" t="str">
        <f t="shared" si="16"/>
        <v>111111111111111111111111111111</v>
      </c>
      <c r="H247" t="e">
        <f t="shared" si="17"/>
        <v>#VALUE!</v>
      </c>
    </row>
    <row r="248" spans="1:8" x14ac:dyDescent="0.2">
      <c r="A248" s="14"/>
      <c r="B248" s="14"/>
      <c r="C248" s="14"/>
      <c r="D248" s="1">
        <f t="shared" si="14"/>
        <v>130</v>
      </c>
      <c r="E248" s="15"/>
      <c r="F248" t="e">
        <f t="shared" si="15"/>
        <v>#VALUE!</v>
      </c>
      <c r="G248" t="str">
        <f t="shared" si="16"/>
        <v>111111111111111111111111111111</v>
      </c>
      <c r="H248" t="e">
        <f t="shared" si="17"/>
        <v>#VALUE!</v>
      </c>
    </row>
    <row r="249" spans="1:8" x14ac:dyDescent="0.2">
      <c r="A249" s="14"/>
      <c r="B249" s="14"/>
      <c r="C249" s="14"/>
      <c r="D249" s="1">
        <f t="shared" si="14"/>
        <v>131</v>
      </c>
      <c r="E249" s="15"/>
      <c r="F249" t="e">
        <f t="shared" si="15"/>
        <v>#VALUE!</v>
      </c>
      <c r="G249" t="str">
        <f t="shared" si="16"/>
        <v>111111111111111111111111111111</v>
      </c>
      <c r="H249" t="e">
        <f t="shared" si="17"/>
        <v>#VALUE!</v>
      </c>
    </row>
    <row r="250" spans="1:8" x14ac:dyDescent="0.2">
      <c r="A250" s="14"/>
      <c r="B250" s="14"/>
      <c r="C250" s="14"/>
      <c r="D250" s="1">
        <f t="shared" si="14"/>
        <v>132</v>
      </c>
      <c r="E250" s="15"/>
      <c r="F250" t="e">
        <f t="shared" si="15"/>
        <v>#VALUE!</v>
      </c>
      <c r="G250" t="str">
        <f t="shared" si="16"/>
        <v>111111111111111111111111111111</v>
      </c>
      <c r="H250" t="e">
        <f t="shared" si="17"/>
        <v>#VALUE!</v>
      </c>
    </row>
    <row r="251" spans="1:8" x14ac:dyDescent="0.2">
      <c r="A251" s="14"/>
      <c r="B251" s="14"/>
      <c r="C251" s="14"/>
      <c r="D251" s="1">
        <f t="shared" si="14"/>
        <v>133</v>
      </c>
      <c r="E251" s="15"/>
      <c r="F251" t="e">
        <f t="shared" si="15"/>
        <v>#VALUE!</v>
      </c>
      <c r="G251" t="str">
        <f t="shared" si="16"/>
        <v>111111111111111111111111111111</v>
      </c>
      <c r="H251" t="e">
        <f t="shared" si="17"/>
        <v>#VALUE!</v>
      </c>
    </row>
    <row r="252" spans="1:8" x14ac:dyDescent="0.2">
      <c r="A252" s="14"/>
      <c r="B252" s="14"/>
      <c r="C252" s="14"/>
      <c r="D252" s="1">
        <f t="shared" si="14"/>
        <v>134</v>
      </c>
      <c r="E252" s="15"/>
      <c r="F252" t="e">
        <f t="shared" si="15"/>
        <v>#VALUE!</v>
      </c>
      <c r="G252" t="str">
        <f t="shared" si="16"/>
        <v>111111111111111111111111111111</v>
      </c>
      <c r="H252" t="e">
        <f t="shared" si="17"/>
        <v>#VALUE!</v>
      </c>
    </row>
    <row r="253" spans="1:8" x14ac:dyDescent="0.2">
      <c r="A253" s="14"/>
      <c r="B253" s="14"/>
      <c r="C253" s="14"/>
      <c r="D253" s="1">
        <f t="shared" si="14"/>
        <v>135</v>
      </c>
      <c r="E253" s="15"/>
      <c r="F253" t="e">
        <f t="shared" si="15"/>
        <v>#VALUE!</v>
      </c>
      <c r="G253" t="str">
        <f t="shared" si="16"/>
        <v>111111111111111111111111111111</v>
      </c>
      <c r="H253" t="e">
        <f t="shared" si="17"/>
        <v>#VALUE!</v>
      </c>
    </row>
    <row r="254" spans="1:8" x14ac:dyDescent="0.2">
      <c r="A254" s="14"/>
      <c r="B254" s="14"/>
      <c r="C254" s="14"/>
      <c r="D254" s="1">
        <f t="shared" si="14"/>
        <v>136</v>
      </c>
      <c r="E254" s="15"/>
      <c r="F254" t="e">
        <f t="shared" si="15"/>
        <v>#VALUE!</v>
      </c>
      <c r="G254" t="str">
        <f t="shared" si="16"/>
        <v>111111111111111111111111111111</v>
      </c>
      <c r="H254" t="e">
        <f t="shared" si="17"/>
        <v>#VALUE!</v>
      </c>
    </row>
    <row r="255" spans="1:8" x14ac:dyDescent="0.2">
      <c r="A255" s="14"/>
      <c r="B255" s="14"/>
      <c r="C255" s="14"/>
      <c r="D255" s="1">
        <f t="shared" si="14"/>
        <v>137</v>
      </c>
      <c r="E255" s="15"/>
      <c r="F255" t="e">
        <f t="shared" si="15"/>
        <v>#VALUE!</v>
      </c>
      <c r="G255" t="str">
        <f t="shared" si="16"/>
        <v>111111111111111111111111111111</v>
      </c>
      <c r="H255" t="e">
        <f t="shared" si="17"/>
        <v>#VALUE!</v>
      </c>
    </row>
    <row r="256" spans="1:8" x14ac:dyDescent="0.2">
      <c r="A256" s="14"/>
      <c r="B256" s="14"/>
      <c r="C256" s="14"/>
      <c r="D256" s="1">
        <f t="shared" si="14"/>
        <v>138</v>
      </c>
      <c r="E256" s="15"/>
      <c r="F256" t="e">
        <f t="shared" si="15"/>
        <v>#VALUE!</v>
      </c>
      <c r="G256" t="str">
        <f t="shared" si="16"/>
        <v>111111111111111111111111111111</v>
      </c>
      <c r="H256" t="e">
        <f t="shared" si="17"/>
        <v>#VALUE!</v>
      </c>
    </row>
    <row r="257" spans="1:8" x14ac:dyDescent="0.2">
      <c r="A257" s="14"/>
      <c r="B257" s="14"/>
      <c r="C257" s="14"/>
      <c r="D257" s="1">
        <f t="shared" si="14"/>
        <v>139</v>
      </c>
      <c r="E257" s="15"/>
      <c r="F257" t="e">
        <f t="shared" si="15"/>
        <v>#VALUE!</v>
      </c>
      <c r="G257" t="str">
        <f t="shared" si="16"/>
        <v>111111111111111111111111111111</v>
      </c>
      <c r="H257" t="e">
        <f t="shared" si="17"/>
        <v>#VALUE!</v>
      </c>
    </row>
    <row r="258" spans="1:8" x14ac:dyDescent="0.2">
      <c r="A258" s="14"/>
      <c r="B258" s="14"/>
      <c r="C258" s="14"/>
      <c r="D258" s="1">
        <f t="shared" si="14"/>
        <v>140</v>
      </c>
      <c r="E258" s="15"/>
      <c r="F258" t="e">
        <f t="shared" si="15"/>
        <v>#VALUE!</v>
      </c>
      <c r="G258" t="str">
        <f t="shared" si="16"/>
        <v>111111111111111111111111111111</v>
      </c>
      <c r="H258" t="e">
        <f t="shared" si="17"/>
        <v>#VALUE!</v>
      </c>
    </row>
    <row r="259" spans="1:8" x14ac:dyDescent="0.2">
      <c r="A259" s="14"/>
      <c r="B259" s="14"/>
      <c r="C259" s="14"/>
      <c r="D259" s="1">
        <f t="shared" si="14"/>
        <v>141</v>
      </c>
      <c r="E259" s="15"/>
      <c r="F259" t="e">
        <f t="shared" si="15"/>
        <v>#VALUE!</v>
      </c>
      <c r="G259" t="str">
        <f t="shared" si="16"/>
        <v>111111111111111111111111111111</v>
      </c>
      <c r="H259" t="e">
        <f t="shared" si="17"/>
        <v>#VALUE!</v>
      </c>
    </row>
    <row r="260" spans="1:8" x14ac:dyDescent="0.2">
      <c r="A260" s="14"/>
      <c r="B260" s="14"/>
      <c r="C260" s="14"/>
      <c r="D260" s="1">
        <f t="shared" si="14"/>
        <v>142</v>
      </c>
      <c r="E260" s="15"/>
      <c r="F260" t="e">
        <f t="shared" si="15"/>
        <v>#VALUE!</v>
      </c>
      <c r="G260" t="str">
        <f t="shared" si="16"/>
        <v>111111111111111111111111111111</v>
      </c>
      <c r="H260" t="e">
        <f t="shared" si="17"/>
        <v>#VALUE!</v>
      </c>
    </row>
    <row r="261" spans="1:8" x14ac:dyDescent="0.2">
      <c r="A261" s="14"/>
      <c r="B261" s="14"/>
      <c r="C261" s="14"/>
      <c r="D261" s="1">
        <f t="shared" si="14"/>
        <v>143</v>
      </c>
      <c r="E261" s="15"/>
      <c r="F261" t="e">
        <f t="shared" si="15"/>
        <v>#VALUE!</v>
      </c>
      <c r="G261" t="str">
        <f t="shared" si="16"/>
        <v>111111111111111111111111111111</v>
      </c>
      <c r="H261" t="e">
        <f t="shared" si="17"/>
        <v>#VALUE!</v>
      </c>
    </row>
    <row r="262" spans="1:8" x14ac:dyDescent="0.2">
      <c r="A262" s="14"/>
      <c r="B262" s="14"/>
      <c r="C262" s="14"/>
      <c r="D262" s="1">
        <f t="shared" si="14"/>
        <v>144</v>
      </c>
      <c r="E262" s="15"/>
      <c r="F262" t="e">
        <f t="shared" si="15"/>
        <v>#VALUE!</v>
      </c>
      <c r="G262" t="str">
        <f t="shared" si="16"/>
        <v>111111111111111111111111111111</v>
      </c>
      <c r="H262" t="e">
        <f t="shared" si="17"/>
        <v>#VALUE!</v>
      </c>
    </row>
    <row r="263" spans="1:8" x14ac:dyDescent="0.2">
      <c r="A263" s="14"/>
      <c r="B263" s="14"/>
      <c r="C263" s="14"/>
      <c r="D263" s="1">
        <f t="shared" si="14"/>
        <v>145</v>
      </c>
      <c r="E263" s="15"/>
      <c r="F263" t="e">
        <f t="shared" si="15"/>
        <v>#VALUE!</v>
      </c>
      <c r="G263" t="str">
        <f t="shared" si="16"/>
        <v>111111111111111111111111111111</v>
      </c>
      <c r="H263" t="e">
        <f t="shared" si="17"/>
        <v>#VALUE!</v>
      </c>
    </row>
    <row r="264" spans="1:8" x14ac:dyDescent="0.2">
      <c r="A264" s="14"/>
      <c r="B264" s="14"/>
      <c r="C264" s="14"/>
      <c r="D264" s="1">
        <f t="shared" si="14"/>
        <v>146</v>
      </c>
      <c r="E264" s="15"/>
      <c r="F264" t="e">
        <f t="shared" si="15"/>
        <v>#VALUE!</v>
      </c>
      <c r="G264" t="str">
        <f t="shared" si="16"/>
        <v>111111111111111111111111111111</v>
      </c>
      <c r="H264" t="e">
        <f t="shared" si="17"/>
        <v>#VALUE!</v>
      </c>
    </row>
    <row r="265" spans="1:8" x14ac:dyDescent="0.2">
      <c r="A265" s="14"/>
      <c r="B265" s="14"/>
      <c r="C265" s="14"/>
      <c r="D265" s="1">
        <f t="shared" si="14"/>
        <v>147</v>
      </c>
      <c r="E265" s="15"/>
      <c r="F265" t="e">
        <f t="shared" si="15"/>
        <v>#VALUE!</v>
      </c>
      <c r="G265" t="str">
        <f t="shared" si="16"/>
        <v>111111111111111111111111111111</v>
      </c>
      <c r="H265" t="e">
        <f t="shared" si="17"/>
        <v>#VALUE!</v>
      </c>
    </row>
    <row r="266" spans="1:8" x14ac:dyDescent="0.2">
      <c r="A266" s="14"/>
      <c r="B266" s="14"/>
      <c r="C266" s="14"/>
      <c r="D266" s="1">
        <f t="shared" si="14"/>
        <v>148</v>
      </c>
      <c r="E266" s="15"/>
      <c r="F266" t="e">
        <f t="shared" si="15"/>
        <v>#VALUE!</v>
      </c>
      <c r="G266" t="str">
        <f t="shared" si="16"/>
        <v>111111111111111111111111111111</v>
      </c>
      <c r="H266" t="e">
        <f t="shared" si="17"/>
        <v>#VALUE!</v>
      </c>
    </row>
    <row r="267" spans="1:8" x14ac:dyDescent="0.2">
      <c r="A267" s="14"/>
      <c r="B267" s="14"/>
      <c r="C267" s="14"/>
      <c r="D267" s="1">
        <f t="shared" si="14"/>
        <v>149</v>
      </c>
      <c r="E267" s="15"/>
      <c r="F267" t="e">
        <f t="shared" si="15"/>
        <v>#VALUE!</v>
      </c>
      <c r="G267" t="str">
        <f t="shared" si="16"/>
        <v>111111111111111111111111111111</v>
      </c>
      <c r="H267" t="e">
        <f t="shared" si="17"/>
        <v>#VALUE!</v>
      </c>
    </row>
    <row r="268" spans="1:8" x14ac:dyDescent="0.2">
      <c r="A268" s="14"/>
      <c r="B268" s="14"/>
      <c r="C268" s="14"/>
      <c r="D268" s="1">
        <f t="shared" si="14"/>
        <v>150</v>
      </c>
      <c r="E268" s="15"/>
      <c r="F268" t="e">
        <f t="shared" si="15"/>
        <v>#VALUE!</v>
      </c>
      <c r="G268" t="str">
        <f t="shared" si="16"/>
        <v>111111111111111111111111111111</v>
      </c>
      <c r="H268" t="e">
        <f t="shared" si="17"/>
        <v>#VALUE!</v>
      </c>
    </row>
    <row r="269" spans="1:8" x14ac:dyDescent="0.2">
      <c r="A269" s="14"/>
      <c r="B269" s="14"/>
      <c r="C269" s="14"/>
      <c r="D269" s="1">
        <f t="shared" si="14"/>
        <v>151</v>
      </c>
      <c r="E269" s="15"/>
      <c r="F269" t="e">
        <f t="shared" si="15"/>
        <v>#VALUE!</v>
      </c>
      <c r="G269" t="str">
        <f t="shared" si="16"/>
        <v>111111111111111111111111111111</v>
      </c>
      <c r="H269" t="e">
        <f t="shared" si="17"/>
        <v>#VALUE!</v>
      </c>
    </row>
    <row r="270" spans="1:8" x14ac:dyDescent="0.2">
      <c r="A270" s="14"/>
      <c r="B270" s="14"/>
      <c r="C270" s="14"/>
      <c r="D270" s="1">
        <f t="shared" si="14"/>
        <v>152</v>
      </c>
      <c r="E270" s="15"/>
      <c r="F270" t="e">
        <f t="shared" si="15"/>
        <v>#VALUE!</v>
      </c>
      <c r="G270" t="str">
        <f t="shared" si="16"/>
        <v>111111111111111111111111111111</v>
      </c>
      <c r="H270" t="e">
        <f t="shared" si="17"/>
        <v>#VALUE!</v>
      </c>
    </row>
    <row r="271" spans="1:8" x14ac:dyDescent="0.2">
      <c r="A271" s="14"/>
      <c r="B271" s="14"/>
      <c r="C271" s="14"/>
      <c r="D271" s="1">
        <f t="shared" si="14"/>
        <v>153</v>
      </c>
      <c r="E271" s="15"/>
      <c r="F271" t="e">
        <f t="shared" si="15"/>
        <v>#VALUE!</v>
      </c>
      <c r="G271" t="str">
        <f t="shared" si="16"/>
        <v>111111111111111111111111111111</v>
      </c>
      <c r="H271" t="e">
        <f t="shared" si="17"/>
        <v>#VALUE!</v>
      </c>
    </row>
    <row r="272" spans="1:8" x14ac:dyDescent="0.2">
      <c r="A272" s="14"/>
      <c r="B272" s="14"/>
      <c r="C272" s="14"/>
      <c r="D272" s="1">
        <f t="shared" si="14"/>
        <v>154</v>
      </c>
      <c r="E272" s="15"/>
      <c r="F272" t="e">
        <f t="shared" si="15"/>
        <v>#VALUE!</v>
      </c>
      <c r="G272" t="str">
        <f t="shared" si="16"/>
        <v>111111111111111111111111111111</v>
      </c>
      <c r="H272" t="e">
        <f t="shared" si="17"/>
        <v>#VALUE!</v>
      </c>
    </row>
    <row r="273" spans="1:8" x14ac:dyDescent="0.2">
      <c r="A273" s="14"/>
      <c r="B273" s="14"/>
      <c r="C273" s="14"/>
      <c r="D273" s="1">
        <f t="shared" si="14"/>
        <v>155</v>
      </c>
      <c r="E273" s="15"/>
      <c r="F273" t="e">
        <f t="shared" si="15"/>
        <v>#VALUE!</v>
      </c>
      <c r="G273" t="str">
        <f t="shared" si="16"/>
        <v>111111111111111111111111111111</v>
      </c>
      <c r="H273" t="e">
        <f t="shared" si="17"/>
        <v>#VALUE!</v>
      </c>
    </row>
    <row r="274" spans="1:8" x14ac:dyDescent="0.2">
      <c r="A274" s="14"/>
      <c r="B274" s="14"/>
      <c r="C274" s="14"/>
      <c r="D274" s="1">
        <f t="shared" ref="D274:D309" si="18">IF(B274=B273,D273+1,1)</f>
        <v>156</v>
      </c>
      <c r="E274" s="15"/>
      <c r="F274" t="e">
        <f t="shared" ref="F274:F309" si="19">MID("123456789ABCDEFGHIJKLMNOPQRSTUV",B274,1)</f>
        <v>#VALUE!</v>
      </c>
      <c r="G274" t="str">
        <f t="shared" ref="G274:G309" si="20">MID("111111111111111111111111111111",1,D274)</f>
        <v>111111111111111111111111111111</v>
      </c>
      <c r="H274" t="e">
        <f t="shared" ref="H274:H309" si="21">IF(A274=A273,"","&lt;p id="&amp;CHAR(34)&amp;"O"&amp;A274&amp;CHAR(34)&amp;" class="&amp;CHAR(34)&amp;"box hide"&amp;CHAR(34)&amp;"&gt;"&amp;A$13&amp;" "&amp;A274&amp;"&lt;/p&gt; ")&amp;IF(B274=B273,"","&lt;p id="&amp;CHAR(34)&amp;"O"&amp;A274&amp;F274&amp;CHAR(34)&amp;" class="&amp;CHAR(34)&amp;"box hide"&amp;CHAR(34)&amp;"&gt;Question "&amp;B274&amp;"&lt;/p&gt; ")&amp;"&lt;p id="&amp;CHAR(34)&amp;"O"&amp;A274&amp;F274&amp;G274&amp;CHAR(34)&amp;" class="&amp;CHAR(34)&amp;"box hide"&amp;CHAR(34)&amp;"&gt;"&amp;IF(C274="","",B274&amp;C274&amp;") ")&amp;"Hint "&amp;D274&amp;": "&amp;E274&amp;"&lt;/p&gt;"</f>
        <v>#VALUE!</v>
      </c>
    </row>
    <row r="275" spans="1:8" x14ac:dyDescent="0.2">
      <c r="A275" s="14"/>
      <c r="B275" s="14"/>
      <c r="C275" s="14"/>
      <c r="D275" s="1">
        <f t="shared" si="18"/>
        <v>157</v>
      </c>
      <c r="E275" s="15"/>
      <c r="F275" t="e">
        <f t="shared" si="19"/>
        <v>#VALUE!</v>
      </c>
      <c r="G275" t="str">
        <f t="shared" si="20"/>
        <v>111111111111111111111111111111</v>
      </c>
      <c r="H275" t="e">
        <f t="shared" si="21"/>
        <v>#VALUE!</v>
      </c>
    </row>
    <row r="276" spans="1:8" x14ac:dyDescent="0.2">
      <c r="A276" s="14"/>
      <c r="B276" s="14"/>
      <c r="C276" s="14"/>
      <c r="D276" s="1">
        <f t="shared" si="18"/>
        <v>158</v>
      </c>
      <c r="E276" s="15"/>
      <c r="F276" t="e">
        <f t="shared" si="19"/>
        <v>#VALUE!</v>
      </c>
      <c r="G276" t="str">
        <f t="shared" si="20"/>
        <v>111111111111111111111111111111</v>
      </c>
      <c r="H276" t="e">
        <f t="shared" si="21"/>
        <v>#VALUE!</v>
      </c>
    </row>
    <row r="277" spans="1:8" x14ac:dyDescent="0.2">
      <c r="A277" s="14"/>
      <c r="B277" s="14"/>
      <c r="C277" s="14"/>
      <c r="D277" s="1">
        <f t="shared" si="18"/>
        <v>159</v>
      </c>
      <c r="E277" s="15"/>
      <c r="F277" t="e">
        <f t="shared" si="19"/>
        <v>#VALUE!</v>
      </c>
      <c r="G277" t="str">
        <f t="shared" si="20"/>
        <v>111111111111111111111111111111</v>
      </c>
      <c r="H277" t="e">
        <f t="shared" si="21"/>
        <v>#VALUE!</v>
      </c>
    </row>
    <row r="278" spans="1:8" x14ac:dyDescent="0.2">
      <c r="A278" s="14"/>
      <c r="B278" s="14"/>
      <c r="C278" s="14"/>
      <c r="D278" s="1">
        <f t="shared" si="18"/>
        <v>160</v>
      </c>
      <c r="E278" s="15"/>
      <c r="F278" t="e">
        <f t="shared" si="19"/>
        <v>#VALUE!</v>
      </c>
      <c r="G278" t="str">
        <f t="shared" si="20"/>
        <v>111111111111111111111111111111</v>
      </c>
      <c r="H278" t="e">
        <f t="shared" si="21"/>
        <v>#VALUE!</v>
      </c>
    </row>
    <row r="279" spans="1:8" x14ac:dyDescent="0.2">
      <c r="A279" s="14"/>
      <c r="B279" s="14"/>
      <c r="C279" s="14"/>
      <c r="D279" s="1">
        <f t="shared" si="18"/>
        <v>161</v>
      </c>
      <c r="E279" s="15"/>
      <c r="F279" t="e">
        <f t="shared" si="19"/>
        <v>#VALUE!</v>
      </c>
      <c r="G279" t="str">
        <f t="shared" si="20"/>
        <v>111111111111111111111111111111</v>
      </c>
      <c r="H279" t="e">
        <f t="shared" si="21"/>
        <v>#VALUE!</v>
      </c>
    </row>
    <row r="280" spans="1:8" x14ac:dyDescent="0.2">
      <c r="A280" s="14"/>
      <c r="B280" s="14"/>
      <c r="C280" s="14"/>
      <c r="D280" s="1">
        <f t="shared" si="18"/>
        <v>162</v>
      </c>
      <c r="E280" s="15"/>
      <c r="F280" t="e">
        <f t="shared" si="19"/>
        <v>#VALUE!</v>
      </c>
      <c r="G280" t="str">
        <f t="shared" si="20"/>
        <v>111111111111111111111111111111</v>
      </c>
      <c r="H280" t="e">
        <f t="shared" si="21"/>
        <v>#VALUE!</v>
      </c>
    </row>
    <row r="281" spans="1:8" x14ac:dyDescent="0.2">
      <c r="A281" s="14"/>
      <c r="B281" s="14"/>
      <c r="C281" s="14"/>
      <c r="D281" s="1">
        <f t="shared" si="18"/>
        <v>163</v>
      </c>
      <c r="E281" s="15"/>
      <c r="F281" t="e">
        <f t="shared" si="19"/>
        <v>#VALUE!</v>
      </c>
      <c r="G281" t="str">
        <f t="shared" si="20"/>
        <v>111111111111111111111111111111</v>
      </c>
      <c r="H281" t="e">
        <f t="shared" si="21"/>
        <v>#VALUE!</v>
      </c>
    </row>
    <row r="282" spans="1:8" x14ac:dyDescent="0.2">
      <c r="A282" s="14"/>
      <c r="B282" s="14"/>
      <c r="C282" s="14"/>
      <c r="D282" s="1">
        <f t="shared" si="18"/>
        <v>164</v>
      </c>
      <c r="E282" s="15"/>
      <c r="F282" t="e">
        <f t="shared" si="19"/>
        <v>#VALUE!</v>
      </c>
      <c r="G282" t="str">
        <f t="shared" si="20"/>
        <v>111111111111111111111111111111</v>
      </c>
      <c r="H282" t="e">
        <f t="shared" si="21"/>
        <v>#VALUE!</v>
      </c>
    </row>
    <row r="283" spans="1:8" x14ac:dyDescent="0.2">
      <c r="A283" s="14"/>
      <c r="B283" s="14"/>
      <c r="C283" s="14"/>
      <c r="D283" s="1">
        <f t="shared" si="18"/>
        <v>165</v>
      </c>
      <c r="E283" s="15"/>
      <c r="F283" t="e">
        <f t="shared" si="19"/>
        <v>#VALUE!</v>
      </c>
      <c r="G283" t="str">
        <f t="shared" si="20"/>
        <v>111111111111111111111111111111</v>
      </c>
      <c r="H283" t="e">
        <f t="shared" si="21"/>
        <v>#VALUE!</v>
      </c>
    </row>
    <row r="284" spans="1:8" x14ac:dyDescent="0.2">
      <c r="A284" s="14"/>
      <c r="B284" s="14"/>
      <c r="C284" s="14"/>
      <c r="D284" s="1">
        <f t="shared" si="18"/>
        <v>166</v>
      </c>
      <c r="E284" s="15"/>
      <c r="F284" t="e">
        <f t="shared" si="19"/>
        <v>#VALUE!</v>
      </c>
      <c r="G284" t="str">
        <f t="shared" si="20"/>
        <v>111111111111111111111111111111</v>
      </c>
      <c r="H284" t="e">
        <f t="shared" si="21"/>
        <v>#VALUE!</v>
      </c>
    </row>
    <row r="285" spans="1:8" x14ac:dyDescent="0.2">
      <c r="A285" s="14"/>
      <c r="B285" s="14"/>
      <c r="C285" s="14"/>
      <c r="D285" s="1">
        <f t="shared" si="18"/>
        <v>167</v>
      </c>
      <c r="E285" s="15"/>
      <c r="F285" t="e">
        <f t="shared" si="19"/>
        <v>#VALUE!</v>
      </c>
      <c r="G285" t="str">
        <f t="shared" si="20"/>
        <v>111111111111111111111111111111</v>
      </c>
      <c r="H285" t="e">
        <f t="shared" si="21"/>
        <v>#VALUE!</v>
      </c>
    </row>
    <row r="286" spans="1:8" x14ac:dyDescent="0.2">
      <c r="A286" s="14"/>
      <c r="B286" s="14"/>
      <c r="C286" s="14"/>
      <c r="D286" s="1">
        <f t="shared" si="18"/>
        <v>168</v>
      </c>
      <c r="E286" s="15"/>
      <c r="F286" t="e">
        <f t="shared" si="19"/>
        <v>#VALUE!</v>
      </c>
      <c r="G286" t="str">
        <f t="shared" si="20"/>
        <v>111111111111111111111111111111</v>
      </c>
      <c r="H286" t="e">
        <f t="shared" si="21"/>
        <v>#VALUE!</v>
      </c>
    </row>
    <row r="287" spans="1:8" x14ac:dyDescent="0.2">
      <c r="A287" s="14"/>
      <c r="B287" s="14"/>
      <c r="C287" s="14"/>
      <c r="D287" s="1">
        <f t="shared" si="18"/>
        <v>169</v>
      </c>
      <c r="E287" s="15"/>
      <c r="F287" t="e">
        <f t="shared" si="19"/>
        <v>#VALUE!</v>
      </c>
      <c r="G287" t="str">
        <f t="shared" si="20"/>
        <v>111111111111111111111111111111</v>
      </c>
      <c r="H287" t="e">
        <f t="shared" si="21"/>
        <v>#VALUE!</v>
      </c>
    </row>
    <row r="288" spans="1:8" x14ac:dyDescent="0.2">
      <c r="A288" s="14"/>
      <c r="B288" s="14"/>
      <c r="C288" s="14"/>
      <c r="D288" s="1">
        <f t="shared" si="18"/>
        <v>170</v>
      </c>
      <c r="E288" s="15"/>
      <c r="F288" t="e">
        <f t="shared" si="19"/>
        <v>#VALUE!</v>
      </c>
      <c r="G288" t="str">
        <f t="shared" si="20"/>
        <v>111111111111111111111111111111</v>
      </c>
      <c r="H288" t="e">
        <f t="shared" si="21"/>
        <v>#VALUE!</v>
      </c>
    </row>
    <row r="289" spans="1:8" x14ac:dyDescent="0.2">
      <c r="A289" s="14"/>
      <c r="B289" s="14"/>
      <c r="C289" s="14"/>
      <c r="D289" s="1">
        <f t="shared" si="18"/>
        <v>171</v>
      </c>
      <c r="E289" s="15"/>
      <c r="F289" t="e">
        <f t="shared" si="19"/>
        <v>#VALUE!</v>
      </c>
      <c r="G289" t="str">
        <f t="shared" si="20"/>
        <v>111111111111111111111111111111</v>
      </c>
      <c r="H289" t="e">
        <f t="shared" si="21"/>
        <v>#VALUE!</v>
      </c>
    </row>
    <row r="290" spans="1:8" x14ac:dyDescent="0.2">
      <c r="A290" s="14"/>
      <c r="B290" s="14"/>
      <c r="C290" s="14"/>
      <c r="D290" s="1">
        <f t="shared" si="18"/>
        <v>172</v>
      </c>
      <c r="E290" s="15"/>
      <c r="F290" t="e">
        <f t="shared" si="19"/>
        <v>#VALUE!</v>
      </c>
      <c r="G290" t="str">
        <f t="shared" si="20"/>
        <v>111111111111111111111111111111</v>
      </c>
      <c r="H290" t="e">
        <f t="shared" si="21"/>
        <v>#VALUE!</v>
      </c>
    </row>
    <row r="291" spans="1:8" x14ac:dyDescent="0.2">
      <c r="A291" s="14"/>
      <c r="B291" s="14"/>
      <c r="C291" s="14"/>
      <c r="D291" s="1">
        <f t="shared" si="18"/>
        <v>173</v>
      </c>
      <c r="E291" s="15"/>
      <c r="F291" t="e">
        <f t="shared" si="19"/>
        <v>#VALUE!</v>
      </c>
      <c r="G291" t="str">
        <f t="shared" si="20"/>
        <v>111111111111111111111111111111</v>
      </c>
      <c r="H291" t="e">
        <f t="shared" si="21"/>
        <v>#VALUE!</v>
      </c>
    </row>
    <row r="292" spans="1:8" x14ac:dyDescent="0.2">
      <c r="A292" s="14"/>
      <c r="B292" s="14"/>
      <c r="C292" s="14"/>
      <c r="D292" s="1">
        <f t="shared" si="18"/>
        <v>174</v>
      </c>
      <c r="E292" s="15"/>
      <c r="F292" t="e">
        <f t="shared" si="19"/>
        <v>#VALUE!</v>
      </c>
      <c r="G292" t="str">
        <f t="shared" si="20"/>
        <v>111111111111111111111111111111</v>
      </c>
      <c r="H292" t="e">
        <f t="shared" si="21"/>
        <v>#VALUE!</v>
      </c>
    </row>
    <row r="293" spans="1:8" x14ac:dyDescent="0.2">
      <c r="A293" s="14"/>
      <c r="B293" s="14"/>
      <c r="C293" s="14"/>
      <c r="D293" s="1">
        <f t="shared" si="18"/>
        <v>175</v>
      </c>
      <c r="E293" s="15"/>
      <c r="F293" t="e">
        <f t="shared" si="19"/>
        <v>#VALUE!</v>
      </c>
      <c r="G293" t="str">
        <f t="shared" si="20"/>
        <v>111111111111111111111111111111</v>
      </c>
      <c r="H293" t="e">
        <f t="shared" si="21"/>
        <v>#VALUE!</v>
      </c>
    </row>
    <row r="294" spans="1:8" x14ac:dyDescent="0.2">
      <c r="A294" s="14"/>
      <c r="B294" s="14"/>
      <c r="C294" s="14"/>
      <c r="D294" s="1">
        <f t="shared" si="18"/>
        <v>176</v>
      </c>
      <c r="E294" s="15"/>
      <c r="F294" t="e">
        <f t="shared" si="19"/>
        <v>#VALUE!</v>
      </c>
      <c r="G294" t="str">
        <f t="shared" si="20"/>
        <v>111111111111111111111111111111</v>
      </c>
      <c r="H294" t="e">
        <f t="shared" si="21"/>
        <v>#VALUE!</v>
      </c>
    </row>
    <row r="295" spans="1:8" x14ac:dyDescent="0.2">
      <c r="A295" s="14"/>
      <c r="B295" s="14"/>
      <c r="C295" s="14"/>
      <c r="D295" s="1">
        <f t="shared" si="18"/>
        <v>177</v>
      </c>
      <c r="E295" s="15"/>
      <c r="F295" t="e">
        <f t="shared" si="19"/>
        <v>#VALUE!</v>
      </c>
      <c r="G295" t="str">
        <f t="shared" si="20"/>
        <v>111111111111111111111111111111</v>
      </c>
      <c r="H295" t="e">
        <f t="shared" si="21"/>
        <v>#VALUE!</v>
      </c>
    </row>
    <row r="296" spans="1:8" x14ac:dyDescent="0.2">
      <c r="A296" s="14"/>
      <c r="B296" s="14"/>
      <c r="C296" s="14"/>
      <c r="D296" s="1">
        <f t="shared" si="18"/>
        <v>178</v>
      </c>
      <c r="E296" s="15"/>
      <c r="F296" t="e">
        <f t="shared" si="19"/>
        <v>#VALUE!</v>
      </c>
      <c r="G296" t="str">
        <f t="shared" si="20"/>
        <v>111111111111111111111111111111</v>
      </c>
      <c r="H296" t="e">
        <f t="shared" si="21"/>
        <v>#VALUE!</v>
      </c>
    </row>
    <row r="297" spans="1:8" x14ac:dyDescent="0.2">
      <c r="A297" s="14"/>
      <c r="B297" s="14"/>
      <c r="C297" s="14"/>
      <c r="D297" s="1">
        <f t="shared" si="18"/>
        <v>179</v>
      </c>
      <c r="E297" s="15"/>
      <c r="F297" t="e">
        <f t="shared" si="19"/>
        <v>#VALUE!</v>
      </c>
      <c r="G297" t="str">
        <f t="shared" si="20"/>
        <v>111111111111111111111111111111</v>
      </c>
      <c r="H297" t="e">
        <f t="shared" si="21"/>
        <v>#VALUE!</v>
      </c>
    </row>
    <row r="298" spans="1:8" x14ac:dyDescent="0.2">
      <c r="A298" s="14"/>
      <c r="B298" s="14"/>
      <c r="C298" s="14"/>
      <c r="D298" s="1">
        <f t="shared" si="18"/>
        <v>180</v>
      </c>
      <c r="E298" s="15"/>
      <c r="F298" t="e">
        <f t="shared" si="19"/>
        <v>#VALUE!</v>
      </c>
      <c r="G298" t="str">
        <f t="shared" si="20"/>
        <v>111111111111111111111111111111</v>
      </c>
      <c r="H298" t="e">
        <f t="shared" si="21"/>
        <v>#VALUE!</v>
      </c>
    </row>
    <row r="299" spans="1:8" x14ac:dyDescent="0.2">
      <c r="A299" s="14"/>
      <c r="B299" s="14"/>
      <c r="C299" s="14"/>
      <c r="D299" s="1">
        <f t="shared" si="18"/>
        <v>181</v>
      </c>
      <c r="E299" s="15"/>
      <c r="F299" t="e">
        <f t="shared" si="19"/>
        <v>#VALUE!</v>
      </c>
      <c r="G299" t="str">
        <f t="shared" si="20"/>
        <v>111111111111111111111111111111</v>
      </c>
      <c r="H299" t="e">
        <f t="shared" si="21"/>
        <v>#VALUE!</v>
      </c>
    </row>
    <row r="300" spans="1:8" x14ac:dyDescent="0.2">
      <c r="A300" s="14"/>
      <c r="B300" s="14"/>
      <c r="C300" s="14"/>
      <c r="D300" s="1">
        <f t="shared" si="18"/>
        <v>182</v>
      </c>
      <c r="E300" s="15"/>
      <c r="F300" t="e">
        <f t="shared" si="19"/>
        <v>#VALUE!</v>
      </c>
      <c r="G300" t="str">
        <f t="shared" si="20"/>
        <v>111111111111111111111111111111</v>
      </c>
      <c r="H300" t="e">
        <f t="shared" si="21"/>
        <v>#VALUE!</v>
      </c>
    </row>
    <row r="301" spans="1:8" x14ac:dyDescent="0.2">
      <c r="A301" s="14"/>
      <c r="B301" s="14"/>
      <c r="C301" s="14"/>
      <c r="D301" s="1">
        <f t="shared" si="18"/>
        <v>183</v>
      </c>
      <c r="E301" s="15"/>
      <c r="F301" t="e">
        <f t="shared" si="19"/>
        <v>#VALUE!</v>
      </c>
      <c r="G301" t="str">
        <f t="shared" si="20"/>
        <v>111111111111111111111111111111</v>
      </c>
      <c r="H301" t="e">
        <f t="shared" si="21"/>
        <v>#VALUE!</v>
      </c>
    </row>
    <row r="302" spans="1:8" x14ac:dyDescent="0.2">
      <c r="A302" s="14"/>
      <c r="B302" s="14"/>
      <c r="C302" s="14"/>
      <c r="D302" s="1">
        <f t="shared" si="18"/>
        <v>184</v>
      </c>
      <c r="E302" s="15"/>
      <c r="F302" t="e">
        <f t="shared" si="19"/>
        <v>#VALUE!</v>
      </c>
      <c r="G302" t="str">
        <f t="shared" si="20"/>
        <v>111111111111111111111111111111</v>
      </c>
      <c r="H302" t="e">
        <f t="shared" si="21"/>
        <v>#VALUE!</v>
      </c>
    </row>
    <row r="303" spans="1:8" x14ac:dyDescent="0.2">
      <c r="A303" s="14"/>
      <c r="B303" s="14"/>
      <c r="C303" s="14"/>
      <c r="D303" s="1">
        <f t="shared" si="18"/>
        <v>185</v>
      </c>
      <c r="E303" s="15"/>
      <c r="F303" t="e">
        <f t="shared" si="19"/>
        <v>#VALUE!</v>
      </c>
      <c r="G303" t="str">
        <f t="shared" si="20"/>
        <v>111111111111111111111111111111</v>
      </c>
      <c r="H303" t="e">
        <f t="shared" si="21"/>
        <v>#VALUE!</v>
      </c>
    </row>
    <row r="304" spans="1:8" x14ac:dyDescent="0.2">
      <c r="A304" s="14"/>
      <c r="B304" s="14"/>
      <c r="C304" s="14"/>
      <c r="D304" s="1">
        <f t="shared" si="18"/>
        <v>186</v>
      </c>
      <c r="E304" s="15"/>
      <c r="F304" t="e">
        <f t="shared" si="19"/>
        <v>#VALUE!</v>
      </c>
      <c r="G304" t="str">
        <f t="shared" si="20"/>
        <v>111111111111111111111111111111</v>
      </c>
      <c r="H304" t="e">
        <f t="shared" si="21"/>
        <v>#VALUE!</v>
      </c>
    </row>
    <row r="305" spans="1:8" x14ac:dyDescent="0.2">
      <c r="A305" s="14"/>
      <c r="B305" s="14"/>
      <c r="C305" s="14"/>
      <c r="D305" s="1">
        <f t="shared" si="18"/>
        <v>187</v>
      </c>
      <c r="E305" s="15"/>
      <c r="F305" t="e">
        <f t="shared" si="19"/>
        <v>#VALUE!</v>
      </c>
      <c r="G305" t="str">
        <f t="shared" si="20"/>
        <v>111111111111111111111111111111</v>
      </c>
      <c r="H305" t="e">
        <f t="shared" si="21"/>
        <v>#VALUE!</v>
      </c>
    </row>
    <row r="306" spans="1:8" x14ac:dyDescent="0.2">
      <c r="A306" s="14"/>
      <c r="B306" s="14"/>
      <c r="C306" s="14"/>
      <c r="D306" s="1">
        <f t="shared" si="18"/>
        <v>188</v>
      </c>
      <c r="E306" s="15"/>
      <c r="F306" t="e">
        <f t="shared" si="19"/>
        <v>#VALUE!</v>
      </c>
      <c r="G306" t="str">
        <f t="shared" si="20"/>
        <v>111111111111111111111111111111</v>
      </c>
      <c r="H306" t="e">
        <f t="shared" si="21"/>
        <v>#VALUE!</v>
      </c>
    </row>
    <row r="307" spans="1:8" x14ac:dyDescent="0.2">
      <c r="A307" s="14"/>
      <c r="B307" s="14"/>
      <c r="C307" s="14"/>
      <c r="D307" s="1">
        <f t="shared" si="18"/>
        <v>189</v>
      </c>
      <c r="E307" s="15"/>
      <c r="F307" t="e">
        <f t="shared" si="19"/>
        <v>#VALUE!</v>
      </c>
      <c r="G307" t="str">
        <f t="shared" si="20"/>
        <v>111111111111111111111111111111</v>
      </c>
      <c r="H307" t="e">
        <f t="shared" si="21"/>
        <v>#VALUE!</v>
      </c>
    </row>
    <row r="308" spans="1:8" x14ac:dyDescent="0.2">
      <c r="A308" s="14"/>
      <c r="B308" s="14"/>
      <c r="C308" s="14"/>
      <c r="D308" s="1">
        <f t="shared" si="18"/>
        <v>190</v>
      </c>
      <c r="E308" s="15"/>
      <c r="F308" t="e">
        <f t="shared" si="19"/>
        <v>#VALUE!</v>
      </c>
      <c r="G308" t="str">
        <f t="shared" si="20"/>
        <v>111111111111111111111111111111</v>
      </c>
      <c r="H308" t="e">
        <f t="shared" si="21"/>
        <v>#VALUE!</v>
      </c>
    </row>
    <row r="309" spans="1:8" x14ac:dyDescent="0.2">
      <c r="A309" s="14"/>
      <c r="B309" s="14"/>
      <c r="C309" s="14"/>
      <c r="D309" s="1">
        <f t="shared" si="18"/>
        <v>191</v>
      </c>
      <c r="E309" s="15"/>
      <c r="F309" t="e">
        <f t="shared" si="19"/>
        <v>#VALUE!</v>
      </c>
      <c r="G309" t="str">
        <f t="shared" si="20"/>
        <v>111111111111111111111111111111</v>
      </c>
      <c r="H309" t="e">
        <f t="shared" si="21"/>
        <v>#VALUE!</v>
      </c>
    </row>
    <row r="310" spans="1:8" s="10" customFormat="1" x14ac:dyDescent="0.2">
      <c r="A310" s="9"/>
      <c r="B310" s="9"/>
      <c r="C310" s="9"/>
      <c r="D310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7"/>
  <sheetViews>
    <sheetView zoomScale="120" zoomScaleNormal="120" workbookViewId="0">
      <pane ySplit="7" topLeftCell="A8" activePane="bottomLeft" state="frozen"/>
      <selection pane="bottomLeft" activeCell="C25" sqref="C25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512</v>
      </c>
    </row>
    <row r="2" spans="1:11" x14ac:dyDescent="0.2">
      <c r="A2" t="s">
        <v>513</v>
      </c>
      <c r="F2" s="19" t="s">
        <v>502</v>
      </c>
      <c r="I2" s="20" t="s">
        <v>510</v>
      </c>
      <c r="J2" s="21"/>
      <c r="K2" s="22"/>
    </row>
    <row r="3" spans="1:11" x14ac:dyDescent="0.2">
      <c r="A3" t="s">
        <v>514</v>
      </c>
      <c r="D3" s="19" t="s">
        <v>501</v>
      </c>
      <c r="E3" t="s">
        <v>503</v>
      </c>
      <c r="G3" s="19" t="s">
        <v>504</v>
      </c>
      <c r="I3" s="23" t="s">
        <v>511</v>
      </c>
      <c r="K3" s="24"/>
    </row>
    <row r="4" spans="1:11" ht="17" thickBot="1" x14ac:dyDescent="0.25">
      <c r="A4" t="s">
        <v>500</v>
      </c>
      <c r="C4" s="17" t="s">
        <v>474</v>
      </c>
      <c r="I4" s="25" t="s">
        <v>539</v>
      </c>
      <c r="J4" s="26"/>
      <c r="K4" s="27"/>
    </row>
    <row r="5" spans="1:11" x14ac:dyDescent="0.2">
      <c r="A5"/>
      <c r="C5" s="17"/>
    </row>
    <row r="6" spans="1:11" s="11" customFormat="1" x14ac:dyDescent="0.2">
      <c r="A6" s="11" t="s">
        <v>519</v>
      </c>
      <c r="E6" s="11" t="s">
        <v>520</v>
      </c>
      <c r="I6" s="11" t="s">
        <v>521</v>
      </c>
    </row>
    <row r="7" spans="1:11" s="11" customFormat="1" x14ac:dyDescent="0.2">
      <c r="A7" s="11" t="s">
        <v>522</v>
      </c>
      <c r="B7" s="11" t="s">
        <v>15</v>
      </c>
      <c r="C7" s="11" t="s">
        <v>12</v>
      </c>
      <c r="E7" s="11" t="s">
        <v>523</v>
      </c>
      <c r="F7" s="11" t="s">
        <v>15</v>
      </c>
      <c r="G7" s="11" t="s">
        <v>12</v>
      </c>
      <c r="I7" s="11" t="s">
        <v>465</v>
      </c>
      <c r="J7" s="11" t="s">
        <v>15</v>
      </c>
      <c r="K7" s="11" t="s">
        <v>12</v>
      </c>
    </row>
    <row r="8" spans="1:11" x14ac:dyDescent="0.2">
      <c r="A8" s="28" t="s">
        <v>321</v>
      </c>
      <c r="B8" s="29" t="s">
        <v>323</v>
      </c>
      <c r="C8" s="29" t="s">
        <v>322</v>
      </c>
      <c r="E8" s="28" t="s">
        <v>83</v>
      </c>
      <c r="F8" s="29" t="s">
        <v>85</v>
      </c>
      <c r="G8" s="29" t="s">
        <v>84</v>
      </c>
      <c r="I8" s="28" t="s">
        <v>16</v>
      </c>
      <c r="J8" s="29" t="s">
        <v>18</v>
      </c>
      <c r="K8" s="29" t="s">
        <v>17</v>
      </c>
    </row>
    <row r="9" spans="1:11" x14ac:dyDescent="0.2">
      <c r="A9" s="28" t="s">
        <v>324</v>
      </c>
      <c r="B9" s="29" t="s">
        <v>326</v>
      </c>
      <c r="C9" s="29" t="s">
        <v>325</v>
      </c>
      <c r="E9" s="28" t="s">
        <v>64</v>
      </c>
      <c r="F9" s="29" t="s">
        <v>65</v>
      </c>
      <c r="G9" s="29" t="s">
        <v>13</v>
      </c>
      <c r="I9" s="28" t="s">
        <v>34</v>
      </c>
      <c r="J9" s="29" t="s">
        <v>36</v>
      </c>
      <c r="K9" s="29" t="s">
        <v>35</v>
      </c>
    </row>
    <row r="10" spans="1:11" x14ac:dyDescent="0.2">
      <c r="A10" s="28" t="s">
        <v>327</v>
      </c>
      <c r="B10" s="29" t="s">
        <v>329</v>
      </c>
      <c r="C10" s="29" t="s">
        <v>328</v>
      </c>
      <c r="E10" s="28" t="s">
        <v>66</v>
      </c>
      <c r="F10" s="29" t="s">
        <v>67</v>
      </c>
      <c r="G10" s="29" t="s">
        <v>14</v>
      </c>
      <c r="I10" s="28" t="s">
        <v>37</v>
      </c>
      <c r="J10" s="29" t="s">
        <v>39</v>
      </c>
      <c r="K10" s="29" t="s">
        <v>38</v>
      </c>
    </row>
    <row r="11" spans="1:11" x14ac:dyDescent="0.2">
      <c r="A11" s="28" t="s">
        <v>330</v>
      </c>
      <c r="B11" s="29" t="s">
        <v>332</v>
      </c>
      <c r="C11" s="29" t="s">
        <v>331</v>
      </c>
      <c r="E11" s="28" t="s">
        <v>92</v>
      </c>
      <c r="F11" s="29" t="s">
        <v>94</v>
      </c>
      <c r="G11" s="29" t="s">
        <v>93</v>
      </c>
      <c r="I11" s="28" t="s">
        <v>52</v>
      </c>
      <c r="J11" s="29" t="s">
        <v>54</v>
      </c>
      <c r="K11" s="29" t="s">
        <v>53</v>
      </c>
    </row>
    <row r="12" spans="1:11" x14ac:dyDescent="0.2">
      <c r="A12" s="28" t="s">
        <v>333</v>
      </c>
      <c r="B12" s="29" t="s">
        <v>335</v>
      </c>
      <c r="C12" s="29" t="s">
        <v>334</v>
      </c>
      <c r="E12" s="28" t="s">
        <v>95</v>
      </c>
      <c r="F12" s="29" t="s">
        <v>97</v>
      </c>
      <c r="G12" s="29" t="s">
        <v>96</v>
      </c>
      <c r="I12" s="28" t="s">
        <v>68</v>
      </c>
      <c r="J12" s="29" t="s">
        <v>70</v>
      </c>
      <c r="K12" s="29" t="s">
        <v>69</v>
      </c>
    </row>
    <row r="13" spans="1:11" x14ac:dyDescent="0.2">
      <c r="A13" s="28" t="s">
        <v>336</v>
      </c>
      <c r="B13" s="29" t="s">
        <v>338</v>
      </c>
      <c r="C13" s="29" t="s">
        <v>337</v>
      </c>
      <c r="E13" s="28" t="s">
        <v>98</v>
      </c>
      <c r="F13" s="29" t="s">
        <v>100</v>
      </c>
      <c r="G13" s="29" t="s">
        <v>99</v>
      </c>
      <c r="I13" s="28" t="s">
        <v>74</v>
      </c>
      <c r="J13" s="29" t="s">
        <v>76</v>
      </c>
      <c r="K13" s="29" t="s">
        <v>75</v>
      </c>
    </row>
    <row r="14" spans="1:11" x14ac:dyDescent="0.2">
      <c r="A14" s="28" t="s">
        <v>339</v>
      </c>
      <c r="B14" s="29" t="s">
        <v>341</v>
      </c>
      <c r="C14" s="29" t="s">
        <v>340</v>
      </c>
      <c r="E14" s="28" t="s">
        <v>366</v>
      </c>
      <c r="F14" s="29" t="s">
        <v>368</v>
      </c>
      <c r="G14" s="29" t="s">
        <v>367</v>
      </c>
      <c r="I14" s="28" t="s">
        <v>80</v>
      </c>
      <c r="J14" s="29" t="s">
        <v>82</v>
      </c>
      <c r="K14" s="29" t="s">
        <v>81</v>
      </c>
    </row>
    <row r="15" spans="1:11" x14ac:dyDescent="0.2">
      <c r="A15" s="28" t="s">
        <v>342</v>
      </c>
      <c r="B15" s="29" t="s">
        <v>344</v>
      </c>
      <c r="C15" s="29" t="s">
        <v>343</v>
      </c>
      <c r="E15" s="28" t="s">
        <v>58</v>
      </c>
      <c r="F15" s="29" t="s">
        <v>60</v>
      </c>
      <c r="G15" s="29" t="s">
        <v>59</v>
      </c>
      <c r="I15" s="28" t="s">
        <v>101</v>
      </c>
      <c r="J15" s="29" t="s">
        <v>103</v>
      </c>
      <c r="K15" s="29" t="s">
        <v>102</v>
      </c>
    </row>
    <row r="16" spans="1:11" x14ac:dyDescent="0.2">
      <c r="A16" s="28" t="s">
        <v>345</v>
      </c>
      <c r="B16" s="29" t="s">
        <v>347</v>
      </c>
      <c r="C16" s="29" t="s">
        <v>346</v>
      </c>
      <c r="E16" s="28" t="s">
        <v>61</v>
      </c>
      <c r="F16" s="29" t="s">
        <v>63</v>
      </c>
      <c r="G16" s="29" t="s">
        <v>62</v>
      </c>
      <c r="I16" s="28" t="s">
        <v>296</v>
      </c>
      <c r="J16" s="29" t="s">
        <v>298</v>
      </c>
      <c r="K16" s="29" t="s">
        <v>297</v>
      </c>
    </row>
    <row r="17" spans="1:11" x14ac:dyDescent="0.2">
      <c r="A17" s="28" t="s">
        <v>348</v>
      </c>
      <c r="B17" s="29" t="s">
        <v>350</v>
      </c>
      <c r="C17" s="29" t="s">
        <v>349</v>
      </c>
      <c r="E17" s="28" t="s">
        <v>173</v>
      </c>
      <c r="F17" s="29" t="s">
        <v>175</v>
      </c>
      <c r="G17" s="29" t="s">
        <v>174</v>
      </c>
      <c r="I17" s="28" t="s">
        <v>299</v>
      </c>
      <c r="J17" s="29" t="s">
        <v>301</v>
      </c>
      <c r="K17" s="29" t="s">
        <v>300</v>
      </c>
    </row>
    <row r="18" spans="1:11" x14ac:dyDescent="0.2">
      <c r="A18" s="28" t="s">
        <v>351</v>
      </c>
      <c r="B18" s="29" t="s">
        <v>353</v>
      </c>
      <c r="C18" s="29" t="s">
        <v>352</v>
      </c>
      <c r="E18" s="28" t="s">
        <v>269</v>
      </c>
      <c r="F18" s="29" t="s">
        <v>271</v>
      </c>
      <c r="G18" s="29" t="s">
        <v>270</v>
      </c>
      <c r="I18" s="28" t="s">
        <v>312</v>
      </c>
      <c r="J18" s="29" t="s">
        <v>314</v>
      </c>
      <c r="K18" s="29" t="s">
        <v>313</v>
      </c>
    </row>
    <row r="19" spans="1:11" x14ac:dyDescent="0.2">
      <c r="A19" s="28" t="s">
        <v>354</v>
      </c>
      <c r="B19" s="29" t="s">
        <v>356</v>
      </c>
      <c r="C19" s="29" t="s">
        <v>355</v>
      </c>
      <c r="E19" s="28" t="s">
        <v>58</v>
      </c>
      <c r="F19" s="29" t="s">
        <v>302</v>
      </c>
      <c r="G19" s="29" t="s">
        <v>59</v>
      </c>
      <c r="I19" s="28" t="s">
        <v>19</v>
      </c>
      <c r="J19" s="29" t="s">
        <v>21</v>
      </c>
      <c r="K19" s="29" t="s">
        <v>20</v>
      </c>
    </row>
    <row r="20" spans="1:11" x14ac:dyDescent="0.2">
      <c r="A20" s="28" t="s">
        <v>357</v>
      </c>
      <c r="B20" s="29" t="s">
        <v>359</v>
      </c>
      <c r="C20" s="29" t="s">
        <v>358</v>
      </c>
      <c r="E20" s="28" t="s">
        <v>303</v>
      </c>
      <c r="F20" s="29" t="s">
        <v>305</v>
      </c>
      <c r="G20" s="29" t="s">
        <v>304</v>
      </c>
      <c r="I20" s="28" t="s">
        <v>22</v>
      </c>
      <c r="J20" s="29" t="s">
        <v>24</v>
      </c>
      <c r="K20" s="29" t="s">
        <v>23</v>
      </c>
    </row>
    <row r="21" spans="1:11" x14ac:dyDescent="0.2">
      <c r="A21" s="28" t="s">
        <v>360</v>
      </c>
      <c r="B21" s="29" t="s">
        <v>362</v>
      </c>
      <c r="C21" s="29" t="s">
        <v>361</v>
      </c>
      <c r="E21" s="28" t="s">
        <v>475</v>
      </c>
      <c r="F21" s="29" t="s">
        <v>476</v>
      </c>
      <c r="G21" s="29" t="s">
        <v>477</v>
      </c>
      <c r="I21" s="28" t="s">
        <v>25</v>
      </c>
      <c r="J21" s="29" t="s">
        <v>27</v>
      </c>
      <c r="K21" s="29" t="s">
        <v>26</v>
      </c>
    </row>
    <row r="22" spans="1:11" x14ac:dyDescent="0.2">
      <c r="A22" s="28" t="s">
        <v>363</v>
      </c>
      <c r="B22" s="29" t="s">
        <v>365</v>
      </c>
      <c r="C22" s="29" t="s">
        <v>364</v>
      </c>
      <c r="E22" s="1" t="s">
        <v>478</v>
      </c>
      <c r="F22" s="29" t="s">
        <v>479</v>
      </c>
      <c r="G22" t="s">
        <v>480</v>
      </c>
      <c r="I22" s="28" t="s">
        <v>28</v>
      </c>
      <c r="J22" s="29" t="s">
        <v>30</v>
      </c>
      <c r="K22" s="29" t="s">
        <v>29</v>
      </c>
    </row>
    <row r="23" spans="1:11" x14ac:dyDescent="0.2">
      <c r="A23" s="28" t="s">
        <v>366</v>
      </c>
      <c r="B23" s="29" t="s">
        <v>368</v>
      </c>
      <c r="C23" s="29" t="s">
        <v>367</v>
      </c>
      <c r="E23" s="1" t="s">
        <v>481</v>
      </c>
      <c r="F23" s="29" t="s">
        <v>482</v>
      </c>
      <c r="G23" s="29" t="s">
        <v>483</v>
      </c>
      <c r="I23" s="28" t="s">
        <v>55</v>
      </c>
      <c r="J23" s="29" t="s">
        <v>57</v>
      </c>
      <c r="K23" s="29" t="s">
        <v>56</v>
      </c>
    </row>
    <row r="24" spans="1:11" x14ac:dyDescent="0.2">
      <c r="A24" s="28" t="s">
        <v>369</v>
      </c>
      <c r="B24" s="29" t="s">
        <v>371</v>
      </c>
      <c r="C24" s="29" t="s">
        <v>370</v>
      </c>
      <c r="E24" s="1" t="s">
        <v>484</v>
      </c>
      <c r="F24" s="29" t="s">
        <v>485</v>
      </c>
      <c r="G24" t="s">
        <v>486</v>
      </c>
      <c r="I24" s="28" t="s">
        <v>40</v>
      </c>
      <c r="J24" s="29" t="s">
        <v>42</v>
      </c>
      <c r="K24" s="29" t="s">
        <v>41</v>
      </c>
    </row>
    <row r="25" spans="1:11" x14ac:dyDescent="0.2">
      <c r="A25" s="28" t="s">
        <v>372</v>
      </c>
      <c r="B25" s="29" t="s">
        <v>374</v>
      </c>
      <c r="C25" s="29" t="s">
        <v>373</v>
      </c>
      <c r="E25" s="1" t="s">
        <v>487</v>
      </c>
      <c r="F25" s="29" t="s">
        <v>488</v>
      </c>
      <c r="G25" t="s">
        <v>489</v>
      </c>
      <c r="I25" s="28" t="s">
        <v>31</v>
      </c>
      <c r="J25" s="29" t="s">
        <v>33</v>
      </c>
      <c r="K25" s="29" t="s">
        <v>32</v>
      </c>
    </row>
    <row r="26" spans="1:11" x14ac:dyDescent="0.2">
      <c r="A26" s="28" t="s">
        <v>375</v>
      </c>
      <c r="B26" s="29" t="s">
        <v>377</v>
      </c>
      <c r="C26" s="29" t="s">
        <v>376</v>
      </c>
      <c r="E26" s="1" t="s">
        <v>532</v>
      </c>
      <c r="F26" s="29" t="s">
        <v>530</v>
      </c>
      <c r="G26" t="s">
        <v>531</v>
      </c>
      <c r="I26" s="28" t="s">
        <v>43</v>
      </c>
      <c r="J26" s="29" t="s">
        <v>45</v>
      </c>
      <c r="K26" s="29" t="s">
        <v>44</v>
      </c>
    </row>
    <row r="27" spans="1:11" x14ac:dyDescent="0.2">
      <c r="A27" s="28" t="s">
        <v>378</v>
      </c>
      <c r="B27" s="29" t="s">
        <v>380</v>
      </c>
      <c r="C27" s="29" t="s">
        <v>379</v>
      </c>
      <c r="E27" s="1" t="s">
        <v>490</v>
      </c>
      <c r="F27" s="29" t="s">
        <v>491</v>
      </c>
      <c r="G27" t="s">
        <v>492</v>
      </c>
      <c r="I27" s="28" t="s">
        <v>86</v>
      </c>
      <c r="J27" s="29" t="s">
        <v>88</v>
      </c>
      <c r="K27" s="29" t="s">
        <v>87</v>
      </c>
    </row>
    <row r="28" spans="1:11" x14ac:dyDescent="0.2">
      <c r="A28" s="28" t="s">
        <v>381</v>
      </c>
      <c r="B28" s="29" t="s">
        <v>383</v>
      </c>
      <c r="C28" s="29" t="s">
        <v>382</v>
      </c>
      <c r="E28" s="1" t="s">
        <v>537</v>
      </c>
      <c r="F28" s="29" t="s">
        <v>533</v>
      </c>
      <c r="G28" t="s">
        <v>535</v>
      </c>
    </row>
    <row r="29" spans="1:11" x14ac:dyDescent="0.2">
      <c r="A29" s="28" t="s">
        <v>384</v>
      </c>
      <c r="B29" s="29" t="s">
        <v>386</v>
      </c>
      <c r="C29" s="29" t="s">
        <v>385</v>
      </c>
      <c r="E29" s="1" t="s">
        <v>538</v>
      </c>
      <c r="F29" s="29" t="s">
        <v>534</v>
      </c>
      <c r="G29" t="s">
        <v>536</v>
      </c>
    </row>
    <row r="30" spans="1:11" x14ac:dyDescent="0.2">
      <c r="A30" s="28" t="s">
        <v>387</v>
      </c>
      <c r="B30" s="29" t="s">
        <v>389</v>
      </c>
      <c r="C30" s="29" t="s">
        <v>388</v>
      </c>
      <c r="E30" s="1" t="s">
        <v>493</v>
      </c>
      <c r="F30" s="29" t="s">
        <v>508</v>
      </c>
      <c r="G30" t="s">
        <v>494</v>
      </c>
    </row>
    <row r="31" spans="1:11" x14ac:dyDescent="0.2">
      <c r="A31" s="28" t="s">
        <v>390</v>
      </c>
      <c r="B31" s="29" t="s">
        <v>392</v>
      </c>
      <c r="C31" s="29" t="s">
        <v>391</v>
      </c>
      <c r="E31" s="1" t="s">
        <v>495</v>
      </c>
      <c r="F31" s="29" t="s">
        <v>509</v>
      </c>
      <c r="G31" t="s">
        <v>496</v>
      </c>
    </row>
    <row r="32" spans="1:11" x14ac:dyDescent="0.2">
      <c r="A32" s="28" t="s">
        <v>393</v>
      </c>
      <c r="B32" s="29" t="s">
        <v>395</v>
      </c>
      <c r="C32" s="29" t="s">
        <v>394</v>
      </c>
      <c r="E32" s="1" t="s">
        <v>497</v>
      </c>
      <c r="F32" s="30" t="s">
        <v>498</v>
      </c>
      <c r="G32" t="s">
        <v>499</v>
      </c>
    </row>
    <row r="33" spans="1:7" x14ac:dyDescent="0.2">
      <c r="A33" s="28" t="s">
        <v>396</v>
      </c>
      <c r="B33" s="29" t="s">
        <v>398</v>
      </c>
      <c r="C33" s="29" t="s">
        <v>397</v>
      </c>
      <c r="E33" s="28" t="s">
        <v>321</v>
      </c>
      <c r="F33" s="29" t="s">
        <v>323</v>
      </c>
      <c r="G33" s="29" t="s">
        <v>322</v>
      </c>
    </row>
    <row r="34" spans="1:7" x14ac:dyDescent="0.2">
      <c r="A34" s="28" t="s">
        <v>399</v>
      </c>
      <c r="B34" s="29" t="s">
        <v>401</v>
      </c>
      <c r="C34" s="29" t="s">
        <v>400</v>
      </c>
      <c r="E34" s="28" t="s">
        <v>324</v>
      </c>
      <c r="F34" s="29" t="s">
        <v>326</v>
      </c>
      <c r="G34" s="29" t="s">
        <v>325</v>
      </c>
    </row>
    <row r="35" spans="1:7" x14ac:dyDescent="0.2">
      <c r="A35" s="28" t="s">
        <v>402</v>
      </c>
      <c r="B35" s="29" t="s">
        <v>404</v>
      </c>
      <c r="C35" s="29" t="s">
        <v>403</v>
      </c>
      <c r="E35" s="28" t="s">
        <v>342</v>
      </c>
      <c r="F35" s="29" t="s">
        <v>344</v>
      </c>
      <c r="G35" s="29" t="s">
        <v>343</v>
      </c>
    </row>
    <row r="36" spans="1:7" x14ac:dyDescent="0.2">
      <c r="A36" s="28" t="s">
        <v>405</v>
      </c>
      <c r="B36" s="29" t="s">
        <v>407</v>
      </c>
      <c r="C36" s="29" t="s">
        <v>406</v>
      </c>
      <c r="E36" s="28" t="s">
        <v>351</v>
      </c>
      <c r="F36" s="29" t="s">
        <v>353</v>
      </c>
      <c r="G36" s="29" t="s">
        <v>352</v>
      </c>
    </row>
    <row r="37" spans="1:7" x14ac:dyDescent="0.2">
      <c r="A37" s="28" t="s">
        <v>408</v>
      </c>
      <c r="B37" s="29" t="s">
        <v>410</v>
      </c>
      <c r="C37" s="29" t="s">
        <v>409</v>
      </c>
      <c r="E37" s="28" t="s">
        <v>49</v>
      </c>
      <c r="F37" s="29" t="s">
        <v>51</v>
      </c>
      <c r="G37" s="29" t="s">
        <v>50</v>
      </c>
    </row>
    <row r="38" spans="1:7" x14ac:dyDescent="0.2">
      <c r="A38" s="28" t="s">
        <v>411</v>
      </c>
      <c r="B38" s="29" t="s">
        <v>413</v>
      </c>
      <c r="C38" s="29" t="s">
        <v>412</v>
      </c>
      <c r="E38" s="28" t="s">
        <v>306</v>
      </c>
      <c r="F38" s="29" t="s">
        <v>308</v>
      </c>
      <c r="G38" s="29" t="s">
        <v>307</v>
      </c>
    </row>
    <row r="39" spans="1:7" x14ac:dyDescent="0.2">
      <c r="A39" s="28" t="s">
        <v>414</v>
      </c>
      <c r="B39" s="29" t="s">
        <v>416</v>
      </c>
      <c r="C39" s="29" t="s">
        <v>415</v>
      </c>
      <c r="E39" s="28" t="s">
        <v>309</v>
      </c>
      <c r="F39" s="29" t="s">
        <v>311</v>
      </c>
      <c r="G39" s="29" t="s">
        <v>310</v>
      </c>
    </row>
    <row r="40" spans="1:7" x14ac:dyDescent="0.2">
      <c r="A40" s="28" t="s">
        <v>417</v>
      </c>
      <c r="B40" s="29" t="s">
        <v>419</v>
      </c>
      <c r="C40" s="29" t="s">
        <v>418</v>
      </c>
      <c r="E40" s="28" t="s">
        <v>77</v>
      </c>
      <c r="F40" s="29" t="s">
        <v>79</v>
      </c>
      <c r="G40" s="29" t="s">
        <v>78</v>
      </c>
    </row>
    <row r="41" spans="1:7" x14ac:dyDescent="0.2">
      <c r="A41" s="28" t="s">
        <v>420</v>
      </c>
      <c r="B41" s="29" t="s">
        <v>422</v>
      </c>
      <c r="C41" s="29" t="s">
        <v>421</v>
      </c>
      <c r="E41" s="28" t="s">
        <v>315</v>
      </c>
      <c r="F41" s="29" t="s">
        <v>507</v>
      </c>
      <c r="G41" s="29" t="s">
        <v>316</v>
      </c>
    </row>
    <row r="42" spans="1:7" x14ac:dyDescent="0.2">
      <c r="A42" s="28" t="s">
        <v>423</v>
      </c>
      <c r="B42" s="29" t="s">
        <v>425</v>
      </c>
      <c r="C42" s="29" t="s">
        <v>424</v>
      </c>
      <c r="E42" s="28" t="s">
        <v>71</v>
      </c>
      <c r="F42" s="29" t="s">
        <v>73</v>
      </c>
      <c r="G42" s="29" t="s">
        <v>72</v>
      </c>
    </row>
    <row r="43" spans="1:7" x14ac:dyDescent="0.2">
      <c r="A43" s="28" t="s">
        <v>426</v>
      </c>
      <c r="B43" s="29" t="s">
        <v>428</v>
      </c>
      <c r="C43" s="29" t="s">
        <v>427</v>
      </c>
      <c r="E43" s="28" t="s">
        <v>317</v>
      </c>
      <c r="F43" s="29" t="s">
        <v>505</v>
      </c>
      <c r="G43" s="29" t="s">
        <v>318</v>
      </c>
    </row>
    <row r="44" spans="1:7" x14ac:dyDescent="0.2">
      <c r="A44" s="28" t="s">
        <v>429</v>
      </c>
      <c r="B44" s="29" t="s">
        <v>431</v>
      </c>
      <c r="C44" s="29" t="s">
        <v>430</v>
      </c>
      <c r="E44" s="28" t="s">
        <v>319</v>
      </c>
      <c r="F44" s="29" t="s">
        <v>506</v>
      </c>
      <c r="G44" s="29" t="s">
        <v>320</v>
      </c>
    </row>
    <row r="45" spans="1:7" x14ac:dyDescent="0.2">
      <c r="A45" s="28" t="s">
        <v>432</v>
      </c>
      <c r="B45" s="29" t="s">
        <v>434</v>
      </c>
      <c r="C45" s="29" t="s">
        <v>433</v>
      </c>
      <c r="E45" s="28" t="s">
        <v>46</v>
      </c>
      <c r="F45" s="29" t="s">
        <v>48</v>
      </c>
      <c r="G45" s="29" t="s">
        <v>47</v>
      </c>
    </row>
    <row r="46" spans="1:7" x14ac:dyDescent="0.2">
      <c r="A46" s="28" t="s">
        <v>435</v>
      </c>
      <c r="B46" s="29" t="s">
        <v>437</v>
      </c>
      <c r="C46" s="29" t="s">
        <v>436</v>
      </c>
      <c r="E46" s="28" t="s">
        <v>89</v>
      </c>
      <c r="F46" s="29" t="s">
        <v>91</v>
      </c>
      <c r="G46" s="29" t="s">
        <v>90</v>
      </c>
    </row>
    <row r="47" spans="1:7" x14ac:dyDescent="0.2">
      <c r="A47" s="28" t="s">
        <v>438</v>
      </c>
      <c r="B47" s="29" t="s">
        <v>440</v>
      </c>
      <c r="C47" s="29" t="s">
        <v>439</v>
      </c>
      <c r="E47" s="1" t="s">
        <v>526</v>
      </c>
      <c r="F47" s="29" t="s">
        <v>524</v>
      </c>
      <c r="G47" t="s">
        <v>525</v>
      </c>
    </row>
    <row r="48" spans="1:7" x14ac:dyDescent="0.2">
      <c r="A48" s="28" t="s">
        <v>441</v>
      </c>
      <c r="B48" s="29" t="s">
        <v>443</v>
      </c>
      <c r="C48" s="29" t="s">
        <v>442</v>
      </c>
      <c r="E48" s="1" t="s">
        <v>529</v>
      </c>
      <c r="F48" s="29" t="s">
        <v>527</v>
      </c>
      <c r="G48" t="s">
        <v>528</v>
      </c>
    </row>
    <row r="49" spans="1:7" x14ac:dyDescent="0.2">
      <c r="A49" s="28" t="s">
        <v>444</v>
      </c>
      <c r="B49" s="29" t="s">
        <v>446</v>
      </c>
      <c r="C49" s="29" t="s">
        <v>445</v>
      </c>
      <c r="F49" s="29" t="s">
        <v>579</v>
      </c>
      <c r="G49" s="29" t="s">
        <v>578</v>
      </c>
    </row>
    <row r="50" spans="1:7" x14ac:dyDescent="0.2">
      <c r="A50" s="28" t="s">
        <v>447</v>
      </c>
      <c r="B50" s="29" t="s">
        <v>449</v>
      </c>
      <c r="C50" s="29" t="s">
        <v>448</v>
      </c>
      <c r="F50" s="29" t="s">
        <v>540</v>
      </c>
      <c r="G50" t="s">
        <v>541</v>
      </c>
    </row>
    <row r="51" spans="1:7" x14ac:dyDescent="0.2">
      <c r="A51" s="28" t="s">
        <v>450</v>
      </c>
      <c r="B51" s="29" t="s">
        <v>452</v>
      </c>
      <c r="C51" s="29" t="s">
        <v>451</v>
      </c>
      <c r="F51" s="29" t="s">
        <v>542</v>
      </c>
      <c r="G51" t="s">
        <v>543</v>
      </c>
    </row>
    <row r="52" spans="1:7" x14ac:dyDescent="0.2">
      <c r="A52" s="28" t="s">
        <v>453</v>
      </c>
      <c r="B52" s="29" t="s">
        <v>455</v>
      </c>
      <c r="C52" s="29" t="s">
        <v>454</v>
      </c>
      <c r="F52" s="29" t="s">
        <v>544</v>
      </c>
      <c r="G52" t="s">
        <v>545</v>
      </c>
    </row>
    <row r="53" spans="1:7" x14ac:dyDescent="0.2">
      <c r="A53" s="28" t="s">
        <v>456</v>
      </c>
      <c r="B53" s="29" t="s">
        <v>458</v>
      </c>
      <c r="C53" s="29" t="s">
        <v>457</v>
      </c>
      <c r="F53" s="29" t="s">
        <v>546</v>
      </c>
      <c r="G53" t="s">
        <v>547</v>
      </c>
    </row>
    <row r="54" spans="1:7" x14ac:dyDescent="0.2">
      <c r="A54" s="28" t="s">
        <v>459</v>
      </c>
      <c r="B54" s="29" t="s">
        <v>461</v>
      </c>
      <c r="C54" s="29" t="s">
        <v>460</v>
      </c>
      <c r="F54" s="29" t="s">
        <v>548</v>
      </c>
      <c r="G54" t="s">
        <v>549</v>
      </c>
    </row>
    <row r="55" spans="1:7" x14ac:dyDescent="0.2">
      <c r="A55" s="28" t="s">
        <v>462</v>
      </c>
      <c r="B55" s="29" t="s">
        <v>464</v>
      </c>
      <c r="C55" s="29" t="s">
        <v>463</v>
      </c>
      <c r="F55" s="29" t="s">
        <v>550</v>
      </c>
      <c r="G55" t="s">
        <v>551</v>
      </c>
    </row>
    <row r="56" spans="1:7" x14ac:dyDescent="0.2">
      <c r="A56" s="28" t="s">
        <v>104</v>
      </c>
      <c r="B56" s="29" t="s">
        <v>106</v>
      </c>
      <c r="C56" s="29" t="s">
        <v>105</v>
      </c>
      <c r="F56" s="29" t="s">
        <v>552</v>
      </c>
      <c r="G56" t="s">
        <v>553</v>
      </c>
    </row>
    <row r="57" spans="1:7" x14ac:dyDescent="0.2">
      <c r="A57" s="28" t="s">
        <v>107</v>
      </c>
      <c r="B57" s="29" t="s">
        <v>109</v>
      </c>
      <c r="C57" s="29" t="s">
        <v>108</v>
      </c>
      <c r="F57" s="29" t="s">
        <v>554</v>
      </c>
      <c r="G57" t="s">
        <v>555</v>
      </c>
    </row>
    <row r="58" spans="1:7" x14ac:dyDescent="0.2">
      <c r="A58" s="28" t="s">
        <v>110</v>
      </c>
      <c r="B58" s="29" t="s">
        <v>112</v>
      </c>
      <c r="C58" s="29" t="s">
        <v>111</v>
      </c>
      <c r="F58" s="29" t="s">
        <v>556</v>
      </c>
      <c r="G58" t="s">
        <v>557</v>
      </c>
    </row>
    <row r="59" spans="1:7" x14ac:dyDescent="0.2">
      <c r="A59" s="28" t="s">
        <v>113</v>
      </c>
      <c r="B59" s="29" t="s">
        <v>115</v>
      </c>
      <c r="C59" s="29" t="s">
        <v>114</v>
      </c>
      <c r="F59" s="29" t="s">
        <v>558</v>
      </c>
      <c r="G59" t="s">
        <v>559</v>
      </c>
    </row>
    <row r="60" spans="1:7" x14ac:dyDescent="0.2">
      <c r="A60" s="28" t="s">
        <v>116</v>
      </c>
      <c r="B60" s="29" t="s">
        <v>118</v>
      </c>
      <c r="C60" s="29" t="s">
        <v>117</v>
      </c>
      <c r="F60" s="29" t="s">
        <v>560</v>
      </c>
      <c r="G60" t="s">
        <v>561</v>
      </c>
    </row>
    <row r="61" spans="1:7" x14ac:dyDescent="0.2">
      <c r="A61" s="28" t="s">
        <v>119</v>
      </c>
      <c r="B61" s="29" t="s">
        <v>121</v>
      </c>
      <c r="C61" s="29" t="s">
        <v>120</v>
      </c>
      <c r="F61" s="29" t="s">
        <v>562</v>
      </c>
      <c r="G61" t="s">
        <v>563</v>
      </c>
    </row>
    <row r="62" spans="1:7" x14ac:dyDescent="0.2">
      <c r="A62" s="28" t="s">
        <v>122</v>
      </c>
      <c r="B62" s="29" t="s">
        <v>124</v>
      </c>
      <c r="C62" s="29" t="s">
        <v>123</v>
      </c>
      <c r="F62" s="29" t="s">
        <v>564</v>
      </c>
      <c r="G62" t="s">
        <v>565</v>
      </c>
    </row>
    <row r="63" spans="1:7" x14ac:dyDescent="0.2">
      <c r="A63" s="28" t="s">
        <v>125</v>
      </c>
      <c r="B63" s="29" t="s">
        <v>127</v>
      </c>
      <c r="C63" s="29" t="s">
        <v>126</v>
      </c>
      <c r="F63" s="29" t="s">
        <v>566</v>
      </c>
      <c r="G63" t="s">
        <v>567</v>
      </c>
    </row>
    <row r="64" spans="1:7" x14ac:dyDescent="0.2">
      <c r="A64" s="28" t="s">
        <v>128</v>
      </c>
      <c r="B64" s="29" t="s">
        <v>130</v>
      </c>
      <c r="C64" s="29" t="s">
        <v>129</v>
      </c>
      <c r="F64" s="29" t="s">
        <v>568</v>
      </c>
      <c r="G64" t="s">
        <v>569</v>
      </c>
    </row>
    <row r="65" spans="1:7" x14ac:dyDescent="0.2">
      <c r="A65" s="28" t="s">
        <v>131</v>
      </c>
      <c r="B65" s="29" t="s">
        <v>133</v>
      </c>
      <c r="C65" s="29" t="s">
        <v>132</v>
      </c>
      <c r="F65" s="29" t="s">
        <v>570</v>
      </c>
      <c r="G65" t="s">
        <v>571</v>
      </c>
    </row>
    <row r="66" spans="1:7" x14ac:dyDescent="0.2">
      <c r="A66" s="28" t="s">
        <v>134</v>
      </c>
      <c r="B66" s="29" t="s">
        <v>136</v>
      </c>
      <c r="C66" s="29" t="s">
        <v>135</v>
      </c>
      <c r="F66" s="29" t="s">
        <v>572</v>
      </c>
      <c r="G66" t="s">
        <v>573</v>
      </c>
    </row>
    <row r="67" spans="1:7" x14ac:dyDescent="0.2">
      <c r="A67" s="28" t="s">
        <v>137</v>
      </c>
      <c r="B67" s="29" t="s">
        <v>139</v>
      </c>
      <c r="C67" s="29" t="s">
        <v>138</v>
      </c>
      <c r="F67" s="29" t="s">
        <v>574</v>
      </c>
      <c r="G67" t="s">
        <v>575</v>
      </c>
    </row>
    <row r="68" spans="1:7" x14ac:dyDescent="0.2">
      <c r="A68" s="28" t="s">
        <v>140</v>
      </c>
      <c r="B68" s="29" t="s">
        <v>142</v>
      </c>
      <c r="C68" s="29" t="s">
        <v>141</v>
      </c>
      <c r="F68" s="29" t="s">
        <v>576</v>
      </c>
      <c r="G68" t="s">
        <v>577</v>
      </c>
    </row>
    <row r="69" spans="1:7" x14ac:dyDescent="0.2">
      <c r="A69" s="28" t="s">
        <v>143</v>
      </c>
      <c r="B69" s="29" t="s">
        <v>145</v>
      </c>
      <c r="C69" s="29" t="s">
        <v>144</v>
      </c>
    </row>
    <row r="70" spans="1:7" x14ac:dyDescent="0.2">
      <c r="A70" s="28" t="s">
        <v>146</v>
      </c>
      <c r="B70" s="29" t="s">
        <v>148</v>
      </c>
      <c r="C70" s="29" t="s">
        <v>147</v>
      </c>
    </row>
    <row r="71" spans="1:7" x14ac:dyDescent="0.2">
      <c r="A71" s="28" t="s">
        <v>149</v>
      </c>
      <c r="B71" s="29" t="s">
        <v>151</v>
      </c>
      <c r="C71" s="29" t="s">
        <v>150</v>
      </c>
    </row>
    <row r="72" spans="1:7" x14ac:dyDescent="0.2">
      <c r="A72" s="28" t="s">
        <v>152</v>
      </c>
      <c r="B72" s="29" t="s">
        <v>154</v>
      </c>
      <c r="C72" s="29" t="s">
        <v>153</v>
      </c>
    </row>
    <row r="73" spans="1:7" x14ac:dyDescent="0.2">
      <c r="A73" s="28" t="s">
        <v>155</v>
      </c>
      <c r="B73" s="29" t="s">
        <v>157</v>
      </c>
      <c r="C73" s="29" t="s">
        <v>156</v>
      </c>
    </row>
    <row r="74" spans="1:7" x14ac:dyDescent="0.2">
      <c r="A74" s="28" t="s">
        <v>158</v>
      </c>
      <c r="B74" s="29" t="s">
        <v>160</v>
      </c>
      <c r="C74" s="29" t="s">
        <v>159</v>
      </c>
    </row>
    <row r="75" spans="1:7" x14ac:dyDescent="0.2">
      <c r="A75" s="28" t="s">
        <v>161</v>
      </c>
      <c r="B75" s="29" t="s">
        <v>163</v>
      </c>
      <c r="C75" s="29" t="s">
        <v>162</v>
      </c>
    </row>
    <row r="76" spans="1:7" x14ac:dyDescent="0.2">
      <c r="A76" s="28" t="s">
        <v>164</v>
      </c>
      <c r="B76" s="29" t="s">
        <v>166</v>
      </c>
      <c r="C76" s="29" t="s">
        <v>165</v>
      </c>
    </row>
    <row r="77" spans="1:7" x14ac:dyDescent="0.2">
      <c r="A77" s="28" t="s">
        <v>167</v>
      </c>
      <c r="B77" s="29" t="s">
        <v>169</v>
      </c>
      <c r="C77" s="29" t="s">
        <v>168</v>
      </c>
    </row>
    <row r="78" spans="1:7" x14ac:dyDescent="0.2">
      <c r="A78" s="28" t="s">
        <v>170</v>
      </c>
      <c r="B78" s="29" t="s">
        <v>172</v>
      </c>
      <c r="C78" s="29" t="s">
        <v>171</v>
      </c>
    </row>
    <row r="79" spans="1:7" x14ac:dyDescent="0.2">
      <c r="A79" s="28" t="s">
        <v>176</v>
      </c>
      <c r="B79" s="29" t="s">
        <v>178</v>
      </c>
      <c r="C79" s="29" t="s">
        <v>177</v>
      </c>
    </row>
    <row r="80" spans="1:7" x14ac:dyDescent="0.2">
      <c r="A80" s="28" t="s">
        <v>179</v>
      </c>
      <c r="B80" s="29" t="s">
        <v>181</v>
      </c>
      <c r="C80" s="29" t="s">
        <v>180</v>
      </c>
    </row>
    <row r="81" spans="1:3" x14ac:dyDescent="0.2">
      <c r="A81" s="28" t="s">
        <v>182</v>
      </c>
      <c r="B81" s="29" t="s">
        <v>184</v>
      </c>
      <c r="C81" s="29" t="s">
        <v>183</v>
      </c>
    </row>
    <row r="82" spans="1:3" x14ac:dyDescent="0.2">
      <c r="A82" s="28" t="s">
        <v>185</v>
      </c>
      <c r="B82" s="29" t="s">
        <v>187</v>
      </c>
      <c r="C82" s="29" t="s">
        <v>186</v>
      </c>
    </row>
    <row r="83" spans="1:3" x14ac:dyDescent="0.2">
      <c r="A83" s="28" t="s">
        <v>188</v>
      </c>
      <c r="B83" s="29" t="s">
        <v>190</v>
      </c>
      <c r="C83" s="29" t="s">
        <v>189</v>
      </c>
    </row>
    <row r="84" spans="1:3" x14ac:dyDescent="0.2">
      <c r="A84" s="28" t="s">
        <v>191</v>
      </c>
      <c r="B84" s="29" t="s">
        <v>193</v>
      </c>
      <c r="C84" s="29" t="s">
        <v>192</v>
      </c>
    </row>
    <row r="85" spans="1:3" x14ac:dyDescent="0.2">
      <c r="A85" s="28" t="s">
        <v>194</v>
      </c>
      <c r="B85" s="29" t="s">
        <v>196</v>
      </c>
      <c r="C85" s="29" t="s">
        <v>195</v>
      </c>
    </row>
    <row r="86" spans="1:3" x14ac:dyDescent="0.2">
      <c r="A86" s="28" t="s">
        <v>197</v>
      </c>
      <c r="B86" s="29" t="s">
        <v>199</v>
      </c>
      <c r="C86" s="29" t="s">
        <v>198</v>
      </c>
    </row>
    <row r="87" spans="1:3" x14ac:dyDescent="0.2">
      <c r="A87" s="28" t="s">
        <v>200</v>
      </c>
      <c r="B87" s="29" t="s">
        <v>202</v>
      </c>
      <c r="C87" s="29" t="s">
        <v>201</v>
      </c>
    </row>
    <row r="88" spans="1:3" x14ac:dyDescent="0.2">
      <c r="A88" s="28" t="s">
        <v>203</v>
      </c>
      <c r="B88" s="29" t="s">
        <v>205</v>
      </c>
      <c r="C88" s="29" t="s">
        <v>204</v>
      </c>
    </row>
    <row r="89" spans="1:3" x14ac:dyDescent="0.2">
      <c r="A89" s="28" t="s">
        <v>206</v>
      </c>
      <c r="B89" s="29" t="s">
        <v>208</v>
      </c>
      <c r="C89" s="29" t="s">
        <v>207</v>
      </c>
    </row>
    <row r="90" spans="1:3" x14ac:dyDescent="0.2">
      <c r="A90" s="28" t="s">
        <v>209</v>
      </c>
      <c r="B90" s="29" t="s">
        <v>211</v>
      </c>
      <c r="C90" s="29" t="s">
        <v>210</v>
      </c>
    </row>
    <row r="91" spans="1:3" x14ac:dyDescent="0.2">
      <c r="A91" s="28" t="s">
        <v>212</v>
      </c>
      <c r="B91" s="29" t="s">
        <v>214</v>
      </c>
      <c r="C91" s="29" t="s">
        <v>213</v>
      </c>
    </row>
    <row r="92" spans="1:3" x14ac:dyDescent="0.2">
      <c r="A92" s="28" t="s">
        <v>215</v>
      </c>
      <c r="B92" s="29" t="s">
        <v>217</v>
      </c>
      <c r="C92" s="29" t="s">
        <v>216</v>
      </c>
    </row>
    <row r="93" spans="1:3" x14ac:dyDescent="0.2">
      <c r="A93" s="28" t="s">
        <v>218</v>
      </c>
      <c r="B93" s="29" t="s">
        <v>220</v>
      </c>
      <c r="C93" s="29" t="s">
        <v>219</v>
      </c>
    </row>
    <row r="94" spans="1:3" x14ac:dyDescent="0.2">
      <c r="A94" s="28" t="s">
        <v>221</v>
      </c>
      <c r="B94" s="29" t="s">
        <v>223</v>
      </c>
      <c r="C94" s="29" t="s">
        <v>222</v>
      </c>
    </row>
    <row r="95" spans="1:3" x14ac:dyDescent="0.2">
      <c r="A95" s="28" t="s">
        <v>224</v>
      </c>
      <c r="B95" s="29" t="s">
        <v>226</v>
      </c>
      <c r="C95" s="29" t="s">
        <v>225</v>
      </c>
    </row>
    <row r="96" spans="1:3" x14ac:dyDescent="0.2">
      <c r="A96" s="28" t="s">
        <v>227</v>
      </c>
      <c r="B96" s="29" t="s">
        <v>229</v>
      </c>
      <c r="C96" s="29" t="s">
        <v>228</v>
      </c>
    </row>
    <row r="97" spans="1:3" x14ac:dyDescent="0.2">
      <c r="A97" s="28" t="s">
        <v>230</v>
      </c>
      <c r="B97" s="29" t="s">
        <v>232</v>
      </c>
      <c r="C97" s="29" t="s">
        <v>231</v>
      </c>
    </row>
    <row r="98" spans="1:3" x14ac:dyDescent="0.2">
      <c r="A98" s="28" t="s">
        <v>233</v>
      </c>
      <c r="B98" s="29" t="s">
        <v>235</v>
      </c>
      <c r="C98" s="29" t="s">
        <v>234</v>
      </c>
    </row>
    <row r="99" spans="1:3" x14ac:dyDescent="0.2">
      <c r="A99" s="28" t="s">
        <v>236</v>
      </c>
      <c r="B99" s="29" t="s">
        <v>238</v>
      </c>
      <c r="C99" s="29" t="s">
        <v>237</v>
      </c>
    </row>
    <row r="100" spans="1:3" x14ac:dyDescent="0.2">
      <c r="A100" s="28" t="s">
        <v>239</v>
      </c>
      <c r="B100" s="29" t="s">
        <v>241</v>
      </c>
      <c r="C100" s="29" t="s">
        <v>240</v>
      </c>
    </row>
    <row r="101" spans="1:3" x14ac:dyDescent="0.2">
      <c r="A101" s="28" t="s">
        <v>242</v>
      </c>
      <c r="B101" s="29" t="s">
        <v>244</v>
      </c>
      <c r="C101" s="29" t="s">
        <v>243</v>
      </c>
    </row>
    <row r="102" spans="1:3" x14ac:dyDescent="0.2">
      <c r="A102" s="28" t="s">
        <v>245</v>
      </c>
      <c r="B102" s="29" t="s">
        <v>247</v>
      </c>
      <c r="C102" s="29" t="s">
        <v>246</v>
      </c>
    </row>
    <row r="103" spans="1:3" x14ac:dyDescent="0.2">
      <c r="A103" s="28" t="s">
        <v>248</v>
      </c>
      <c r="B103" s="29" t="s">
        <v>250</v>
      </c>
      <c r="C103" s="29" t="s">
        <v>249</v>
      </c>
    </row>
    <row r="104" spans="1:3" x14ac:dyDescent="0.2">
      <c r="A104" s="28" t="s">
        <v>251</v>
      </c>
      <c r="B104" s="29" t="s">
        <v>253</v>
      </c>
      <c r="C104" s="29" t="s">
        <v>252</v>
      </c>
    </row>
    <row r="105" spans="1:3" x14ac:dyDescent="0.2">
      <c r="A105" s="28" t="s">
        <v>254</v>
      </c>
      <c r="B105" s="29" t="s">
        <v>256</v>
      </c>
      <c r="C105" s="29" t="s">
        <v>255</v>
      </c>
    </row>
    <row r="106" spans="1:3" x14ac:dyDescent="0.2">
      <c r="A106" s="28" t="s">
        <v>257</v>
      </c>
      <c r="B106" s="29" t="s">
        <v>259</v>
      </c>
      <c r="C106" s="29" t="s">
        <v>258</v>
      </c>
    </row>
    <row r="107" spans="1:3" x14ac:dyDescent="0.2">
      <c r="A107" s="28" t="s">
        <v>260</v>
      </c>
      <c r="B107" s="29" t="s">
        <v>262</v>
      </c>
      <c r="C107" s="29" t="s">
        <v>261</v>
      </c>
    </row>
    <row r="108" spans="1:3" x14ac:dyDescent="0.2">
      <c r="A108" s="28" t="s">
        <v>263</v>
      </c>
      <c r="B108" s="29" t="s">
        <v>265</v>
      </c>
      <c r="C108" s="29" t="s">
        <v>264</v>
      </c>
    </row>
    <row r="109" spans="1:3" x14ac:dyDescent="0.2">
      <c r="A109" s="28" t="s">
        <v>266</v>
      </c>
      <c r="B109" s="29" t="s">
        <v>268</v>
      </c>
      <c r="C109" s="29" t="s">
        <v>267</v>
      </c>
    </row>
    <row r="110" spans="1:3" x14ac:dyDescent="0.2">
      <c r="A110" s="28" t="s">
        <v>272</v>
      </c>
      <c r="B110" s="29" t="s">
        <v>274</v>
      </c>
      <c r="C110" s="29" t="s">
        <v>273</v>
      </c>
    </row>
    <row r="111" spans="1:3" x14ac:dyDescent="0.2">
      <c r="A111" s="28" t="s">
        <v>275</v>
      </c>
      <c r="B111" s="29" t="s">
        <v>277</v>
      </c>
      <c r="C111" s="29" t="s">
        <v>276</v>
      </c>
    </row>
    <row r="112" spans="1:3" x14ac:dyDescent="0.2">
      <c r="A112" s="28" t="s">
        <v>278</v>
      </c>
      <c r="B112" s="29" t="s">
        <v>280</v>
      </c>
      <c r="C112" s="29" t="s">
        <v>279</v>
      </c>
    </row>
    <row r="113" spans="1:3" x14ac:dyDescent="0.2">
      <c r="A113" s="28" t="s">
        <v>281</v>
      </c>
      <c r="B113" s="29" t="s">
        <v>283</v>
      </c>
      <c r="C113" s="29" t="s">
        <v>282</v>
      </c>
    </row>
    <row r="114" spans="1:3" x14ac:dyDescent="0.2">
      <c r="A114" s="28" t="s">
        <v>284</v>
      </c>
      <c r="B114" s="29" t="s">
        <v>286</v>
      </c>
      <c r="C114" s="29" t="s">
        <v>285</v>
      </c>
    </row>
    <row r="115" spans="1:3" x14ac:dyDescent="0.2">
      <c r="A115" s="28" t="s">
        <v>287</v>
      </c>
      <c r="B115" s="29" t="s">
        <v>289</v>
      </c>
      <c r="C115" s="29" t="s">
        <v>288</v>
      </c>
    </row>
    <row r="116" spans="1:3" x14ac:dyDescent="0.2">
      <c r="A116" s="28" t="s">
        <v>290</v>
      </c>
      <c r="B116" s="29" t="s">
        <v>292</v>
      </c>
      <c r="C116" s="29" t="s">
        <v>291</v>
      </c>
    </row>
    <row r="117" spans="1:3" x14ac:dyDescent="0.2">
      <c r="A117" s="28" t="s">
        <v>293</v>
      </c>
      <c r="B117" s="29" t="s">
        <v>295</v>
      </c>
      <c r="C117" s="29" t="s">
        <v>294</v>
      </c>
    </row>
  </sheetData>
  <hyperlinks>
    <hyperlink ref="C4" r:id="rId1" xr:uid="{9F1ABDC9-24DE-624A-8556-E94C2EFB1C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2020-02-29T16:52:58Z</dcterms:modified>
</cp:coreProperties>
</file>